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САЙТ\Питание\"/>
    </mc:Choice>
  </mc:AlternateContent>
  <bookViews>
    <workbookView xWindow="-105" yWindow="-105" windowWidth="20370" windowHeight="1221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F593" i="1"/>
  <c r="G593" i="1"/>
  <c r="H593" i="1"/>
  <c r="I593" i="1"/>
  <c r="H551" i="1"/>
  <c r="I551" i="1"/>
  <c r="F551" i="1"/>
  <c r="J551" i="1"/>
  <c r="G551" i="1"/>
  <c r="H509" i="1"/>
  <c r="I509" i="1"/>
  <c r="J509" i="1"/>
  <c r="G509" i="1"/>
  <c r="F509" i="1"/>
  <c r="G467" i="1"/>
  <c r="I467" i="1"/>
  <c r="F467" i="1"/>
  <c r="J467" i="1"/>
  <c r="H467" i="1"/>
  <c r="I425" i="1"/>
  <c r="J425" i="1"/>
  <c r="H425" i="1"/>
  <c r="G425" i="1"/>
  <c r="F425" i="1"/>
  <c r="H383" i="1"/>
  <c r="J383" i="1"/>
  <c r="F383" i="1"/>
  <c r="I383" i="1"/>
  <c r="G383" i="1"/>
  <c r="I341" i="1"/>
  <c r="G341" i="1"/>
  <c r="F341" i="1"/>
  <c r="J341" i="1"/>
  <c r="H341" i="1"/>
  <c r="J299" i="1"/>
  <c r="F299" i="1"/>
  <c r="I299" i="1"/>
  <c r="G299" i="1"/>
  <c r="H299" i="1"/>
  <c r="H257" i="1"/>
  <c r="I257" i="1"/>
  <c r="F257" i="1"/>
  <c r="J257" i="1"/>
  <c r="G257" i="1"/>
  <c r="G215" i="1"/>
  <c r="H215" i="1"/>
  <c r="I215" i="1"/>
  <c r="F215" i="1"/>
  <c r="J215" i="1"/>
  <c r="G173" i="1"/>
  <c r="F173" i="1"/>
  <c r="H173" i="1"/>
  <c r="I173" i="1"/>
  <c r="J173" i="1"/>
  <c r="F131" i="1"/>
  <c r="J131" i="1"/>
  <c r="H131" i="1"/>
  <c r="G131" i="1"/>
  <c r="I131" i="1"/>
  <c r="I89" i="1"/>
  <c r="F89" i="1"/>
  <c r="J89" i="1"/>
  <c r="H89" i="1"/>
  <c r="G89" i="1"/>
  <c r="I47" i="1"/>
  <c r="J47" i="1"/>
  <c r="H47" i="1"/>
  <c r="G47" i="1"/>
  <c r="F47" i="1"/>
  <c r="F594" i="1" l="1"/>
  <c r="J594" i="1"/>
  <c r="I594" i="1"/>
  <c r="H594" i="1"/>
  <c r="G594" i="1"/>
  <c r="L256" i="1"/>
  <c r="L27" i="1"/>
  <c r="L32" i="1"/>
  <c r="L59" i="1"/>
  <c r="L89" i="1"/>
  <c r="L131" i="1"/>
  <c r="L101" i="1"/>
  <c r="L405" i="1"/>
  <c r="L410" i="1"/>
  <c r="L466" i="1"/>
  <c r="L153" i="1"/>
  <c r="L158" i="1"/>
  <c r="L578" i="1"/>
  <c r="L573" i="1"/>
  <c r="L550" i="1"/>
  <c r="L417" i="1"/>
  <c r="L382" i="1"/>
  <c r="L447" i="1"/>
  <c r="L452" i="1"/>
  <c r="L17" i="1"/>
  <c r="L47" i="1"/>
  <c r="L594" i="1"/>
  <c r="L143" i="1"/>
  <c r="L173" i="1"/>
  <c r="L311" i="1"/>
  <c r="L341" i="1"/>
  <c r="L69" i="1"/>
  <c r="L74" i="1"/>
  <c r="L536" i="1"/>
  <c r="L531" i="1"/>
  <c r="L592" i="1"/>
  <c r="L326" i="1"/>
  <c r="L321" i="1"/>
  <c r="L46" i="1"/>
  <c r="L333" i="1"/>
  <c r="L494" i="1"/>
  <c r="L489" i="1"/>
  <c r="L242" i="1"/>
  <c r="L237" i="1"/>
  <c r="L81" i="1"/>
  <c r="L200" i="1"/>
  <c r="L195" i="1"/>
  <c r="L111" i="1"/>
  <c r="L116" i="1"/>
  <c r="L508" i="1"/>
  <c r="L291" i="1"/>
  <c r="L298" i="1"/>
  <c r="L521" i="1"/>
  <c r="L551" i="1"/>
  <c r="L425" i="1"/>
  <c r="L395" i="1"/>
  <c r="L363" i="1"/>
  <c r="L368" i="1"/>
  <c r="L269" i="1"/>
  <c r="L299" i="1"/>
  <c r="L172" i="1"/>
  <c r="L39" i="1"/>
  <c r="L249" i="1"/>
  <c r="L215" i="1"/>
  <c r="L185" i="1"/>
  <c r="L207" i="1"/>
  <c r="L88" i="1"/>
  <c r="L340" i="1"/>
  <c r="L501" i="1"/>
  <c r="L585" i="1"/>
  <c r="L424" i="1"/>
  <c r="L214" i="1"/>
  <c r="L130" i="1"/>
  <c r="L593" i="1"/>
  <c r="L563" i="1"/>
  <c r="L257" i="1"/>
  <c r="L227" i="1"/>
  <c r="L509" i="1"/>
  <c r="L479" i="1"/>
  <c r="L279" i="1"/>
  <c r="L284" i="1"/>
  <c r="L375" i="1"/>
  <c r="L467" i="1"/>
  <c r="L437" i="1"/>
  <c r="L123" i="1"/>
  <c r="L383" i="1"/>
  <c r="L353" i="1"/>
  <c r="L543" i="1"/>
  <c r="L459" i="1"/>
  <c r="L165" i="1"/>
</calcChain>
</file>

<file path=xl/sharedStrings.xml><?xml version="1.0" encoding="utf-8"?>
<sst xmlns="http://schemas.openxmlformats.org/spreadsheetml/2006/main" count="774" uniqueCount="132">
  <si>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</si>
  <si>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</si>
  <si>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</si>
  <si>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</si>
  <si>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</si>
  <si>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</si>
  <si>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</si>
  <si>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</si>
  <si>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</si>
  <si>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</si>
  <si>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</si>
  <si>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</si>
  <si>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</si>
  <si>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</si>
  <si>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</si>
  <si>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</si>
  <si>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</si>
  <si>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</si>
  <si>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</si>
  <si>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</si>
  <si>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</si>
  <si>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</si>
  <si>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</si>
  <si>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</si>
  <si>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</si>
  <si>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</si>
  <si>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</si>
  <si>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</si>
  <si>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</si>
  <si>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</si>
  <si>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</si>
  <si>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</si>
  <si>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</si>
  <si>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</si>
  <si>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</si>
  <si>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</si>
  <si>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</si>
  <si>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</si>
  <si>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</si>
  <si>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</si>
  <si>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</si>
  <si>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</si>
  <si>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</si>
  <si>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</si>
  <si>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</si>
  <si>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</si>
  <si>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рисовая (или манная) молочная жидкая</t>
  </si>
  <si>
    <t>хлеб ржаной</t>
  </si>
  <si>
    <t>гп</t>
  </si>
  <si>
    <t>бутерброд с маслом и сыром</t>
  </si>
  <si>
    <t>салат из кукурузы</t>
  </si>
  <si>
    <t>суп картофельный гороховый с мясом</t>
  </si>
  <si>
    <t>гуляш</t>
  </si>
  <si>
    <t>каша гречневая рассыпчатая</t>
  </si>
  <si>
    <t>чай с сахаром и лимоном</t>
  </si>
  <si>
    <t>хлеб пшеничный</t>
  </si>
  <si>
    <t>сушки, булки, баранки и тп</t>
  </si>
  <si>
    <t>кисель из свежих ягод</t>
  </si>
  <si>
    <t>плов из птицы</t>
  </si>
  <si>
    <t>чай с сахаром</t>
  </si>
  <si>
    <t>бутерброд с маслом</t>
  </si>
  <si>
    <t>икра морковная</t>
  </si>
  <si>
    <t>суп картофельный с макаронными изделиями, с мясом</t>
  </si>
  <si>
    <t>котлета куриная</t>
  </si>
  <si>
    <t>картофель отварной</t>
  </si>
  <si>
    <t>компот из вишни</t>
  </si>
  <si>
    <t>кондитерские изделия (вафли, пряники, печенье)</t>
  </si>
  <si>
    <t>компот из сухофруктов</t>
  </si>
  <si>
    <t>омлет натуральный</t>
  </si>
  <si>
    <t xml:space="preserve">хлеб </t>
  </si>
  <si>
    <t>салат из свеклы отварной</t>
  </si>
  <si>
    <t>суп с рыбными консервами</t>
  </si>
  <si>
    <t>птица тушенная</t>
  </si>
  <si>
    <t>макаронные изделия отварные</t>
  </si>
  <si>
    <t>напиток из плодов шиповника</t>
  </si>
  <si>
    <t>слойка с повидлом</t>
  </si>
  <si>
    <t>кисломолочный продукт (бифидок, ряженка, снежок)</t>
  </si>
  <si>
    <t>салат из зеленого горошка</t>
  </si>
  <si>
    <t>борщ с капустой и картофелем со сметаной, с мясом</t>
  </si>
  <si>
    <t>котлеты или биточки рыбные</t>
  </si>
  <si>
    <t>пюре картофельное</t>
  </si>
  <si>
    <t>напиток лимонный</t>
  </si>
  <si>
    <t>запеканка из творога со сгущ. молоком</t>
  </si>
  <si>
    <t>чай с молоком</t>
  </si>
  <si>
    <t>маринад овощной</t>
  </si>
  <si>
    <t>Рассольник ленинградский сс сметаной, с мясом</t>
  </si>
  <si>
    <t>котлеты, биточки, шницель гов.</t>
  </si>
  <si>
    <t>рис отварной</t>
  </si>
  <si>
    <t>напиток из свежих фркутов</t>
  </si>
  <si>
    <t>фрукт</t>
  </si>
  <si>
    <t>пирожок печенный из сдобного теста с яблочным фаршем</t>
  </si>
  <si>
    <t>фрукт свежий</t>
  </si>
  <si>
    <t>каша "Дружба"</t>
  </si>
  <si>
    <t>кофейный напиток</t>
  </si>
  <si>
    <t>суп овощной со сметаной, с мясом</t>
  </si>
  <si>
    <t>голубцы ленивые</t>
  </si>
  <si>
    <t>каша манная молочная жидкая</t>
  </si>
  <si>
    <t>винегред овощной</t>
  </si>
  <si>
    <t>шницель натуральный рыбный</t>
  </si>
  <si>
    <t>сок</t>
  </si>
  <si>
    <t>молоко кипяченое</t>
  </si>
  <si>
    <t>макаронные изделия отварные с сыром</t>
  </si>
  <si>
    <t>яйцо варенное</t>
  </si>
  <si>
    <t>кабачковая икра</t>
  </si>
  <si>
    <t>щи из свежей капусты с картофелем, со сметаной, с мясом</t>
  </si>
  <si>
    <t>компот из урюка</t>
  </si>
  <si>
    <t>булочка домашняя</t>
  </si>
  <si>
    <t>молоко</t>
  </si>
  <si>
    <t>каша рисовая (или Дружба) молочная жидкая</t>
  </si>
  <si>
    <t>свекольник со сметаной</t>
  </si>
  <si>
    <t>птица по-домашнему (картофель тушенный с птицей)</t>
  </si>
  <si>
    <t>компот из свежей смородины</t>
  </si>
  <si>
    <t>сушки, бублики, баранки и др.</t>
  </si>
  <si>
    <t>кнели куриные</t>
  </si>
  <si>
    <t>су картофельный с мясными фрикадельками из говядины</t>
  </si>
  <si>
    <t>говядина в кисло-сладком соусе</t>
  </si>
  <si>
    <t>кондитерское изделие (вафли, пряники, печенье или др.)</t>
  </si>
  <si>
    <t>каша пшенная жидкая</t>
  </si>
  <si>
    <t>икра свекольная</t>
  </si>
  <si>
    <t>рагу из овощей</t>
  </si>
  <si>
    <t>булочка "Московская"</t>
  </si>
  <si>
    <t>солянка домашняя со сметаной (курицей)</t>
  </si>
  <si>
    <t>котлеты, биточки, шницели гов.</t>
  </si>
  <si>
    <t>Запеканка твророжная с молоком сгущенным</t>
  </si>
  <si>
    <t>чай фркутовый</t>
  </si>
  <si>
    <t>суп по-казачьи</t>
  </si>
  <si>
    <t>сырники со сгущенным молоком</t>
  </si>
  <si>
    <t>свекольник со сметаной, с мясом</t>
  </si>
  <si>
    <t>рыба, припущенная в молоке</t>
  </si>
  <si>
    <t>напиток из свежих фруктов</t>
  </si>
  <si>
    <t>слойки с повидлом</t>
  </si>
  <si>
    <t>кисломолочный продукт (бифидок, или ряженка, или снежок или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</si>
</sst>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74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>
        <v>96</v>
      </c>
      <c r="D1" s="70"/>
      <c r="E1" s="70"/>
      <c r="F1" s="13" t="s">
        <v>16</v>
      </c>
      <c r="G1" s="2" t="s">
        <v>17</v>
      </c>
      <c r="H1" s="71"/>
      <c r="I1" s="71"/>
      <c r="J1" s="71"/>
      <c r="K1" s="71"/>
    </row>
    <row r="2" spans="1:12" ht="18" x14ac:dyDescent="0.2">
      <c r="A2" s="43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58">
        <v>5.13</v>
      </c>
      <c r="H6" s="58">
        <v>6.49</v>
      </c>
      <c r="I6" s="51">
        <v>31</v>
      </c>
      <c r="J6" s="48">
        <v>204</v>
      </c>
      <c r="K6" s="49">
        <v>26.9</v>
      </c>
      <c r="L6" s="60">
        <v>40.96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61"/>
    </row>
    <row r="8" spans="1:12" ht="15" x14ac:dyDescent="0.25">
      <c r="A8" s="25"/>
      <c r="B8" s="16"/>
      <c r="C8" s="11"/>
      <c r="D8" s="7" t="s">
        <v>22</v>
      </c>
      <c r="E8" s="50" t="s">
        <v>45</v>
      </c>
      <c r="F8" s="51">
        <v>200</v>
      </c>
      <c r="G8" s="51">
        <v>6</v>
      </c>
      <c r="H8" s="51">
        <v>6</v>
      </c>
      <c r="I8" s="51">
        <v>24</v>
      </c>
      <c r="J8" s="51">
        <v>177</v>
      </c>
      <c r="K8" s="52">
        <v>2</v>
      </c>
      <c r="L8" s="62">
        <v>18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30</v>
      </c>
      <c r="G9" s="51">
        <v>1</v>
      </c>
      <c r="H9" s="51">
        <v>0</v>
      </c>
      <c r="I9" s="51">
        <v>13</v>
      </c>
      <c r="J9" s="51">
        <v>60</v>
      </c>
      <c r="K9" s="52" t="s">
        <v>48</v>
      </c>
      <c r="L9" s="62">
        <v>2.04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61"/>
    </row>
    <row r="11" spans="1:12" ht="15.75" thickBot="1" x14ac:dyDescent="0.3">
      <c r="A11" s="25"/>
      <c r="B11" s="16"/>
      <c r="C11" s="11"/>
      <c r="D11" s="6" t="s">
        <v>23</v>
      </c>
      <c r="E11" s="50" t="s">
        <v>49</v>
      </c>
      <c r="F11" s="51">
        <v>72</v>
      </c>
      <c r="G11" s="51">
        <v>7</v>
      </c>
      <c r="H11" s="51">
        <v>7</v>
      </c>
      <c r="I11" s="51">
        <v>14</v>
      </c>
      <c r="J11" s="51">
        <v>220</v>
      </c>
      <c r="K11" s="52">
        <v>3</v>
      </c>
      <c r="L11" s="63">
        <v>21.95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502</v>
      </c>
      <c r="G13" s="21">
        <f t="shared" ref="G13:J13" si="0">SUM(G6:G12)</f>
        <v>19.13</v>
      </c>
      <c r="H13" s="21">
        <f t="shared" si="0"/>
        <v>19.490000000000002</v>
      </c>
      <c r="I13" s="21">
        <f t="shared" si="0"/>
        <v>82</v>
      </c>
      <c r="J13" s="21">
        <f t="shared" si="0"/>
        <v>661</v>
      </c>
      <c r="K13" s="27"/>
      <c r="L13" s="21">
        <f t="shared" ref="L13" si="1">SUM(L6:L12)</f>
        <v>82.95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.75" thickBot="1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60</v>
      </c>
      <c r="G18" s="51">
        <v>0</v>
      </c>
      <c r="H18" s="51">
        <v>5</v>
      </c>
      <c r="I18" s="51">
        <v>1</v>
      </c>
      <c r="J18" s="51">
        <v>51</v>
      </c>
      <c r="K18" s="52">
        <v>44</v>
      </c>
      <c r="L18" s="60">
        <v>9.36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17</v>
      </c>
      <c r="H19" s="51">
        <v>8</v>
      </c>
      <c r="I19" s="51">
        <v>30</v>
      </c>
      <c r="J19" s="51">
        <v>228</v>
      </c>
      <c r="K19" s="52">
        <v>5</v>
      </c>
      <c r="L19" s="62">
        <v>24.04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10</v>
      </c>
      <c r="H20" s="51">
        <v>15</v>
      </c>
      <c r="I20" s="51">
        <v>3</v>
      </c>
      <c r="J20" s="51">
        <v>195</v>
      </c>
      <c r="K20" s="52">
        <v>29</v>
      </c>
      <c r="L20" s="62">
        <v>59.75</v>
      </c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10</v>
      </c>
      <c r="H21" s="51">
        <v>8</v>
      </c>
      <c r="I21" s="51">
        <v>50</v>
      </c>
      <c r="J21" s="51">
        <v>314</v>
      </c>
      <c r="K21" s="52">
        <v>24</v>
      </c>
      <c r="L21" s="62">
        <v>17.39</v>
      </c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</v>
      </c>
      <c r="H22" s="51">
        <v>0</v>
      </c>
      <c r="I22" s="51">
        <v>15</v>
      </c>
      <c r="J22" s="51">
        <v>62</v>
      </c>
      <c r="K22" s="52">
        <v>30</v>
      </c>
      <c r="L22" s="62">
        <v>9.6</v>
      </c>
    </row>
    <row r="23" spans="1:12" ht="15" x14ac:dyDescent="0.25">
      <c r="A23" s="25"/>
      <c r="B23" s="16"/>
      <c r="C23" s="11"/>
      <c r="D23" s="7" t="s">
        <v>32</v>
      </c>
      <c r="E23" s="50" t="s">
        <v>55</v>
      </c>
      <c r="F23" s="51">
        <v>40</v>
      </c>
      <c r="G23" s="51">
        <v>3</v>
      </c>
      <c r="H23" s="51">
        <v>1</v>
      </c>
      <c r="I23" s="51">
        <v>15</v>
      </c>
      <c r="J23" s="51">
        <v>83</v>
      </c>
      <c r="K23" s="52" t="s">
        <v>48</v>
      </c>
      <c r="L23" s="62">
        <v>2.27</v>
      </c>
    </row>
    <row r="24" spans="1:12" ht="15" x14ac:dyDescent="0.25">
      <c r="A24" s="25"/>
      <c r="B24" s="16"/>
      <c r="C24" s="11"/>
      <c r="D24" s="7" t="s">
        <v>33</v>
      </c>
      <c r="E24" s="50" t="s">
        <v>47</v>
      </c>
      <c r="F24" s="51">
        <v>30</v>
      </c>
      <c r="G24" s="51">
        <v>1</v>
      </c>
      <c r="H24" s="51">
        <v>0</v>
      </c>
      <c r="I24" s="51">
        <v>13</v>
      </c>
      <c r="J24" s="51">
        <v>60</v>
      </c>
      <c r="K24" s="52" t="s">
        <v>48</v>
      </c>
      <c r="L24" s="64">
        <v>2.04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J27" si="3">SUM(G18:G26)</f>
        <v>41</v>
      </c>
      <c r="H27" s="21">
        <f t="shared" si="3"/>
        <v>37</v>
      </c>
      <c r="I27" s="21">
        <f t="shared" si="3"/>
        <v>127</v>
      </c>
      <c r="J27" s="21">
        <f t="shared" si="3"/>
        <v>993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56</v>
      </c>
      <c r="F28" s="51">
        <v>100</v>
      </c>
      <c r="G28" s="51">
        <v>5</v>
      </c>
      <c r="H28" s="51">
        <v>1</v>
      </c>
      <c r="I28" s="51">
        <v>36</v>
      </c>
      <c r="J28" s="51">
        <v>170</v>
      </c>
      <c r="K28" s="52" t="s">
        <v>48</v>
      </c>
      <c r="L28" s="51">
        <v>22.71</v>
      </c>
    </row>
    <row r="29" spans="1:12" ht="15" x14ac:dyDescent="0.25">
      <c r="A29" s="25"/>
      <c r="B29" s="16"/>
      <c r="C29" s="11"/>
      <c r="D29" s="12" t="s">
        <v>31</v>
      </c>
      <c r="E29" s="50" t="s">
        <v>57</v>
      </c>
      <c r="F29" s="51">
        <v>200</v>
      </c>
      <c r="G29" s="51">
        <v>0</v>
      </c>
      <c r="H29" s="51">
        <v>0</v>
      </c>
      <c r="I29" s="51">
        <v>33</v>
      </c>
      <c r="J29" s="51">
        <v>133</v>
      </c>
      <c r="K29" s="52">
        <v>590</v>
      </c>
      <c r="L29" s="51">
        <v>22.29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5</v>
      </c>
      <c r="H32" s="21">
        <f t="shared" si="4"/>
        <v>1</v>
      </c>
      <c r="I32" s="21">
        <f t="shared" si="4"/>
        <v>69</v>
      </c>
      <c r="J32" s="21">
        <f t="shared" si="4"/>
        <v>303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7" t="s">
        <v>4</v>
      </c>
      <c r="D47" s="68"/>
      <c r="E47" s="33"/>
      <c r="F47" s="34">
        <f>F13+F17+F27+F32+F39+F46</f>
        <v>1582</v>
      </c>
      <c r="G47" s="34">
        <f t="shared" ref="G47:J47" si="7">G13+G17+G27+G32+G39+G46</f>
        <v>65.13</v>
      </c>
      <c r="H47" s="34">
        <f t="shared" si="7"/>
        <v>57.49</v>
      </c>
      <c r="I47" s="34">
        <f t="shared" si="7"/>
        <v>278</v>
      </c>
      <c r="J47" s="34">
        <f t="shared" si="7"/>
        <v>1957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58</v>
      </c>
      <c r="F48" s="48">
        <v>200</v>
      </c>
      <c r="G48" s="48">
        <v>17</v>
      </c>
      <c r="H48" s="48">
        <v>18</v>
      </c>
      <c r="I48" s="48">
        <v>46</v>
      </c>
      <c r="J48" s="48">
        <v>413</v>
      </c>
      <c r="K48" s="49">
        <v>34</v>
      </c>
      <c r="L48" s="60">
        <v>52.35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62"/>
    </row>
    <row r="50" spans="1:12" ht="15" x14ac:dyDescent="0.2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0</v>
      </c>
      <c r="H50" s="51">
        <v>0</v>
      </c>
      <c r="I50" s="51">
        <v>15</v>
      </c>
      <c r="J50" s="51">
        <v>60</v>
      </c>
      <c r="K50" s="52">
        <v>57</v>
      </c>
      <c r="L50" s="62">
        <v>7.2</v>
      </c>
    </row>
    <row r="51" spans="1:12" ht="15" x14ac:dyDescent="0.25">
      <c r="A51" s="15"/>
      <c r="B51" s="16"/>
      <c r="C51" s="11"/>
      <c r="D51" s="7" t="s">
        <v>23</v>
      </c>
      <c r="E51" s="50" t="s">
        <v>55</v>
      </c>
      <c r="F51" s="51">
        <v>42</v>
      </c>
      <c r="G51" s="51">
        <v>3</v>
      </c>
      <c r="H51" s="51">
        <v>1</v>
      </c>
      <c r="I51" s="51">
        <v>15</v>
      </c>
      <c r="J51" s="51">
        <v>83</v>
      </c>
      <c r="K51" s="52" t="s">
        <v>48</v>
      </c>
      <c r="L51" s="62">
        <v>2.27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64"/>
    </row>
    <row r="53" spans="1:12" ht="15" x14ac:dyDescent="0.25">
      <c r="A53" s="15"/>
      <c r="B53" s="16"/>
      <c r="C53" s="11"/>
      <c r="D53" s="6" t="s">
        <v>23</v>
      </c>
      <c r="E53" s="50" t="s">
        <v>60</v>
      </c>
      <c r="F53" s="51">
        <v>58</v>
      </c>
      <c r="G53" s="51">
        <v>4</v>
      </c>
      <c r="H53" s="51">
        <v>6</v>
      </c>
      <c r="I53" s="51">
        <v>25</v>
      </c>
      <c r="J53" s="51">
        <v>169</v>
      </c>
      <c r="K53" s="52">
        <v>3</v>
      </c>
      <c r="L53" s="62">
        <v>21.13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24</v>
      </c>
      <c r="H55" s="21">
        <f t="shared" ref="H55" si="9">SUM(H48:H54)</f>
        <v>25</v>
      </c>
      <c r="I55" s="21">
        <f t="shared" ref="I55" si="10">SUM(I48:I54)</f>
        <v>101</v>
      </c>
      <c r="J55" s="21">
        <f t="shared" ref="J55" si="11">SUM(J48:J54)</f>
        <v>725</v>
      </c>
      <c r="K55" s="27"/>
      <c r="L55" s="21">
        <f t="shared" ref="L55:L97" si="12">SUM(L48:L54)</f>
        <v>82.95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.75" thickBot="1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61</v>
      </c>
      <c r="F60" s="51">
        <v>60</v>
      </c>
      <c r="G60" s="51">
        <v>2</v>
      </c>
      <c r="H60" s="51">
        <v>6</v>
      </c>
      <c r="I60" s="51">
        <v>8</v>
      </c>
      <c r="J60" s="51">
        <v>92</v>
      </c>
      <c r="K60" s="52">
        <v>233</v>
      </c>
      <c r="L60" s="60">
        <v>7.54</v>
      </c>
    </row>
    <row r="61" spans="1:12" ht="15" x14ac:dyDescent="0.25">
      <c r="A61" s="15"/>
      <c r="B61" s="16"/>
      <c r="C61" s="11"/>
      <c r="D61" s="7" t="s">
        <v>28</v>
      </c>
      <c r="E61" s="50" t="s">
        <v>62</v>
      </c>
      <c r="F61" s="51">
        <v>200</v>
      </c>
      <c r="G61" s="51">
        <v>9</v>
      </c>
      <c r="H61" s="51">
        <v>8</v>
      </c>
      <c r="I61" s="51">
        <v>32</v>
      </c>
      <c r="J61" s="51">
        <v>225</v>
      </c>
      <c r="K61" s="52">
        <v>40</v>
      </c>
      <c r="L61" s="62">
        <v>21.48</v>
      </c>
    </row>
    <row r="62" spans="1:12" ht="15" x14ac:dyDescent="0.25">
      <c r="A62" s="15"/>
      <c r="B62" s="16"/>
      <c r="C62" s="11"/>
      <c r="D62" s="7" t="s">
        <v>29</v>
      </c>
      <c r="E62" s="50" t="s">
        <v>63</v>
      </c>
      <c r="F62" s="51">
        <v>100</v>
      </c>
      <c r="G62" s="51">
        <v>11</v>
      </c>
      <c r="H62" s="51">
        <v>10</v>
      </c>
      <c r="I62" s="51">
        <v>7</v>
      </c>
      <c r="J62" s="51">
        <v>178</v>
      </c>
      <c r="K62" s="52">
        <v>14</v>
      </c>
      <c r="L62" s="62">
        <v>52.57</v>
      </c>
    </row>
    <row r="63" spans="1:12" ht="15" x14ac:dyDescent="0.25">
      <c r="A63" s="15"/>
      <c r="B63" s="16"/>
      <c r="C63" s="11"/>
      <c r="D63" s="7" t="s">
        <v>30</v>
      </c>
      <c r="E63" s="50" t="s">
        <v>64</v>
      </c>
      <c r="F63" s="51">
        <v>150</v>
      </c>
      <c r="G63" s="51">
        <v>4</v>
      </c>
      <c r="H63" s="51">
        <v>6</v>
      </c>
      <c r="I63" s="51">
        <v>28</v>
      </c>
      <c r="J63" s="51">
        <v>186</v>
      </c>
      <c r="K63" s="52">
        <v>54</v>
      </c>
      <c r="L63" s="62">
        <v>14.55</v>
      </c>
    </row>
    <row r="64" spans="1:12" ht="15" x14ac:dyDescent="0.25">
      <c r="A64" s="15"/>
      <c r="B64" s="16"/>
      <c r="C64" s="11"/>
      <c r="D64" s="7" t="s">
        <v>31</v>
      </c>
      <c r="E64" s="50" t="s">
        <v>65</v>
      </c>
      <c r="F64" s="51">
        <v>200</v>
      </c>
      <c r="G64" s="51">
        <v>1</v>
      </c>
      <c r="H64" s="51">
        <v>0</v>
      </c>
      <c r="I64" s="51">
        <v>27</v>
      </c>
      <c r="J64" s="51">
        <v>113</v>
      </c>
      <c r="K64" s="52">
        <v>280</v>
      </c>
      <c r="L64" s="62">
        <v>24</v>
      </c>
    </row>
    <row r="65" spans="1:12" ht="15" x14ac:dyDescent="0.25">
      <c r="A65" s="15"/>
      <c r="B65" s="16"/>
      <c r="C65" s="11"/>
      <c r="D65" s="7" t="s">
        <v>32</v>
      </c>
      <c r="E65" s="50" t="s">
        <v>55</v>
      </c>
      <c r="F65" s="51">
        <v>40</v>
      </c>
      <c r="G65" s="51">
        <v>3</v>
      </c>
      <c r="H65" s="51">
        <v>1</v>
      </c>
      <c r="I65" s="51">
        <v>15</v>
      </c>
      <c r="J65" s="51">
        <v>83</v>
      </c>
      <c r="K65" s="52" t="s">
        <v>48</v>
      </c>
      <c r="L65" s="62">
        <v>2.27</v>
      </c>
    </row>
    <row r="66" spans="1:12" ht="15" x14ac:dyDescent="0.25">
      <c r="A66" s="15"/>
      <c r="B66" s="16"/>
      <c r="C66" s="11"/>
      <c r="D66" s="7" t="s">
        <v>33</v>
      </c>
      <c r="E66" s="50" t="s">
        <v>47</v>
      </c>
      <c r="F66" s="51">
        <v>30</v>
      </c>
      <c r="G66" s="51">
        <v>3</v>
      </c>
      <c r="H66" s="51">
        <v>1</v>
      </c>
      <c r="I66" s="51">
        <v>27</v>
      </c>
      <c r="J66" s="51">
        <v>120</v>
      </c>
      <c r="K66" s="52" t="s">
        <v>48</v>
      </c>
      <c r="L66" s="64">
        <v>2.04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8">SUM(G60:G68)</f>
        <v>33</v>
      </c>
      <c r="H69" s="21">
        <f t="shared" ref="H69" si="19">SUM(H60:H68)</f>
        <v>32</v>
      </c>
      <c r="I69" s="21">
        <f t="shared" ref="I69" si="20">SUM(I60:I68)</f>
        <v>144</v>
      </c>
      <c r="J69" s="21">
        <f t="shared" ref="J69" si="21">SUM(J60:J68)</f>
        <v>997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66</v>
      </c>
      <c r="F70" s="51">
        <v>25</v>
      </c>
      <c r="G70" s="51">
        <v>1</v>
      </c>
      <c r="H70" s="51">
        <v>1</v>
      </c>
      <c r="I70" s="51">
        <v>19</v>
      </c>
      <c r="J70" s="51">
        <v>89</v>
      </c>
      <c r="K70" s="52" t="s">
        <v>48</v>
      </c>
      <c r="L70" s="51">
        <v>8.19</v>
      </c>
    </row>
    <row r="71" spans="1:12" ht="15" x14ac:dyDescent="0.25">
      <c r="A71" s="15"/>
      <c r="B71" s="16"/>
      <c r="C71" s="11"/>
      <c r="D71" s="12" t="s">
        <v>31</v>
      </c>
      <c r="E71" s="50" t="s">
        <v>67</v>
      </c>
      <c r="F71" s="51">
        <v>200</v>
      </c>
      <c r="G71" s="51">
        <v>1</v>
      </c>
      <c r="H71" s="51">
        <v>0</v>
      </c>
      <c r="I71" s="51">
        <v>31</v>
      </c>
      <c r="J71" s="51">
        <v>134</v>
      </c>
      <c r="K71" s="52">
        <v>17</v>
      </c>
      <c r="L71" s="51">
        <v>22.02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225</v>
      </c>
      <c r="G74" s="21">
        <f t="shared" ref="G74" si="23">SUM(G70:G73)</f>
        <v>2</v>
      </c>
      <c r="H74" s="21">
        <f t="shared" ref="H74" si="24">SUM(H70:H73)</f>
        <v>1</v>
      </c>
      <c r="I74" s="21">
        <f t="shared" ref="I74" si="25">SUM(I70:I73)</f>
        <v>50</v>
      </c>
      <c r="J74" s="21">
        <f t="shared" ref="J74" si="26">SUM(J70:J73)</f>
        <v>223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7" t="s">
        <v>4</v>
      </c>
      <c r="D89" s="68"/>
      <c r="E89" s="33"/>
      <c r="F89" s="34">
        <f>F55+F59+F69+F74+F81+F88</f>
        <v>1505</v>
      </c>
      <c r="G89" s="34">
        <f t="shared" ref="G89" si="38">G55+G59+G69+G74+G81+G88</f>
        <v>59</v>
      </c>
      <c r="H89" s="34">
        <f t="shared" ref="H89" si="39">H55+H59+H69+H74+H81+H88</f>
        <v>58</v>
      </c>
      <c r="I89" s="34">
        <f t="shared" ref="I89" si="40">I55+I59+I69+I74+I81+I88</f>
        <v>295</v>
      </c>
      <c r="J89" s="34">
        <f t="shared" ref="J89" si="41">J55+J59+J69+J74+J81+J88</f>
        <v>1945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68</v>
      </c>
      <c r="F90" s="48">
        <v>200</v>
      </c>
      <c r="G90" s="48">
        <v>17</v>
      </c>
      <c r="H90" s="48">
        <v>22</v>
      </c>
      <c r="I90" s="48">
        <v>5</v>
      </c>
      <c r="J90" s="48">
        <v>280</v>
      </c>
      <c r="K90" s="49">
        <v>18</v>
      </c>
      <c r="L90" s="60">
        <v>50.18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62"/>
    </row>
    <row r="92" spans="1:12" ht="15" x14ac:dyDescent="0.25">
      <c r="A92" s="25"/>
      <c r="B92" s="16"/>
      <c r="C92" s="11"/>
      <c r="D92" s="7" t="s">
        <v>22</v>
      </c>
      <c r="E92" s="50" t="s">
        <v>54</v>
      </c>
      <c r="F92" s="51">
        <v>200</v>
      </c>
      <c r="G92" s="51">
        <v>0</v>
      </c>
      <c r="H92" s="51">
        <v>0</v>
      </c>
      <c r="I92" s="51">
        <v>15</v>
      </c>
      <c r="J92" s="51">
        <v>62</v>
      </c>
      <c r="K92" s="52">
        <v>30</v>
      </c>
      <c r="L92" s="62">
        <v>9.6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42</v>
      </c>
      <c r="G93" s="51">
        <v>1</v>
      </c>
      <c r="H93" s="51">
        <v>0</v>
      </c>
      <c r="I93" s="51">
        <v>13</v>
      </c>
      <c r="J93" s="51">
        <v>60</v>
      </c>
      <c r="K93" s="52" t="s">
        <v>48</v>
      </c>
      <c r="L93" s="64">
        <v>2.04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64"/>
    </row>
    <row r="95" spans="1:12" ht="15" x14ac:dyDescent="0.25">
      <c r="A95" s="25"/>
      <c r="B95" s="16"/>
      <c r="C95" s="11"/>
      <c r="D95" s="6" t="s">
        <v>69</v>
      </c>
      <c r="E95" s="50" t="s">
        <v>60</v>
      </c>
      <c r="F95" s="51">
        <v>58</v>
      </c>
      <c r="G95" s="51">
        <v>4</v>
      </c>
      <c r="H95" s="51">
        <v>6</v>
      </c>
      <c r="I95" s="51">
        <v>25</v>
      </c>
      <c r="J95" s="51">
        <v>169</v>
      </c>
      <c r="K95" s="52">
        <v>11</v>
      </c>
      <c r="L95" s="62">
        <v>21.13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22</v>
      </c>
      <c r="H97" s="21">
        <f t="shared" ref="H97" si="44">SUM(H90:H96)</f>
        <v>28</v>
      </c>
      <c r="I97" s="21">
        <f t="shared" ref="I97" si="45">SUM(I90:I96)</f>
        <v>58</v>
      </c>
      <c r="J97" s="21">
        <f t="shared" ref="J97" si="46">SUM(J90:J96)</f>
        <v>571</v>
      </c>
      <c r="K97" s="27"/>
      <c r="L97" s="21">
        <f t="shared" si="12"/>
        <v>82.95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.75" thickBot="1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70</v>
      </c>
      <c r="F102" s="51">
        <v>60</v>
      </c>
      <c r="G102" s="51">
        <v>2</v>
      </c>
      <c r="H102" s="51">
        <v>5</v>
      </c>
      <c r="I102" s="51">
        <v>9</v>
      </c>
      <c r="J102" s="51">
        <v>91</v>
      </c>
      <c r="K102" s="52">
        <v>65</v>
      </c>
      <c r="L102" s="60">
        <v>7.48</v>
      </c>
    </row>
    <row r="103" spans="1:12" ht="15" x14ac:dyDescent="0.25">
      <c r="A103" s="25"/>
      <c r="B103" s="16"/>
      <c r="C103" s="11"/>
      <c r="D103" s="7" t="s">
        <v>28</v>
      </c>
      <c r="E103" s="50" t="s">
        <v>71</v>
      </c>
      <c r="F103" s="51">
        <v>200</v>
      </c>
      <c r="G103" s="51">
        <v>18</v>
      </c>
      <c r="H103" s="51">
        <v>17</v>
      </c>
      <c r="I103" s="51">
        <v>49</v>
      </c>
      <c r="J103" s="51">
        <v>300</v>
      </c>
      <c r="K103" s="52">
        <v>60</v>
      </c>
      <c r="L103" s="62">
        <v>20.81</v>
      </c>
    </row>
    <row r="104" spans="1:12" ht="15" x14ac:dyDescent="0.25">
      <c r="A104" s="25"/>
      <c r="B104" s="16"/>
      <c r="C104" s="11"/>
      <c r="D104" s="7" t="s">
        <v>29</v>
      </c>
      <c r="E104" s="50" t="s">
        <v>72</v>
      </c>
      <c r="F104" s="51">
        <v>100</v>
      </c>
      <c r="G104" s="51">
        <v>14</v>
      </c>
      <c r="H104" s="51">
        <v>11</v>
      </c>
      <c r="I104" s="51">
        <v>3</v>
      </c>
      <c r="J104" s="51">
        <v>145</v>
      </c>
      <c r="K104" s="52">
        <v>77</v>
      </c>
      <c r="L104" s="62">
        <v>52.64</v>
      </c>
    </row>
    <row r="105" spans="1:12" ht="15" x14ac:dyDescent="0.25">
      <c r="A105" s="25"/>
      <c r="B105" s="16"/>
      <c r="C105" s="11"/>
      <c r="D105" s="7" t="s">
        <v>30</v>
      </c>
      <c r="E105" s="50" t="s">
        <v>73</v>
      </c>
      <c r="F105" s="51">
        <v>150</v>
      </c>
      <c r="G105" s="51">
        <v>5</v>
      </c>
      <c r="H105" s="51">
        <v>5</v>
      </c>
      <c r="I105" s="51">
        <v>32</v>
      </c>
      <c r="J105" s="51">
        <v>185</v>
      </c>
      <c r="K105" s="52">
        <v>16</v>
      </c>
      <c r="L105" s="62">
        <v>14.41</v>
      </c>
    </row>
    <row r="106" spans="1:12" ht="15" x14ac:dyDescent="0.25">
      <c r="A106" s="25"/>
      <c r="B106" s="16"/>
      <c r="C106" s="11"/>
      <c r="D106" s="7" t="s">
        <v>31</v>
      </c>
      <c r="E106" s="50" t="s">
        <v>74</v>
      </c>
      <c r="F106" s="51">
        <v>200</v>
      </c>
      <c r="G106" s="51">
        <v>0</v>
      </c>
      <c r="H106" s="51">
        <v>0</v>
      </c>
      <c r="I106" s="51">
        <v>24</v>
      </c>
      <c r="J106" s="51">
        <v>96</v>
      </c>
      <c r="K106" s="52">
        <v>35</v>
      </c>
      <c r="L106" s="62">
        <v>24.8</v>
      </c>
    </row>
    <row r="107" spans="1:12" ht="15" x14ac:dyDescent="0.25">
      <c r="A107" s="25"/>
      <c r="B107" s="16"/>
      <c r="C107" s="11"/>
      <c r="D107" s="7" t="s">
        <v>32</v>
      </c>
      <c r="E107" s="50" t="s">
        <v>55</v>
      </c>
      <c r="F107" s="51">
        <v>40</v>
      </c>
      <c r="G107" s="51">
        <v>3</v>
      </c>
      <c r="H107" s="51">
        <v>1</v>
      </c>
      <c r="I107" s="51">
        <v>15</v>
      </c>
      <c r="J107" s="51">
        <v>83</v>
      </c>
      <c r="K107" s="52" t="s">
        <v>48</v>
      </c>
      <c r="L107" s="62">
        <v>2.27</v>
      </c>
    </row>
    <row r="108" spans="1:12" ht="15" x14ac:dyDescent="0.25">
      <c r="A108" s="25"/>
      <c r="B108" s="16"/>
      <c r="C108" s="11"/>
      <c r="D108" s="7" t="s">
        <v>33</v>
      </c>
      <c r="E108" s="50" t="s">
        <v>47</v>
      </c>
      <c r="F108" s="51">
        <v>30</v>
      </c>
      <c r="G108" s="51">
        <v>3</v>
      </c>
      <c r="H108" s="51">
        <v>1</v>
      </c>
      <c r="I108" s="51">
        <v>27</v>
      </c>
      <c r="J108" s="51">
        <v>120</v>
      </c>
      <c r="K108" s="52" t="s">
        <v>48</v>
      </c>
      <c r="L108" s="64">
        <v>2.04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 t="shared" ref="G111" si="52">SUM(G102:G110)</f>
        <v>45</v>
      </c>
      <c r="H111" s="21">
        <f t="shared" ref="H111" si="53">SUM(H102:H110)</f>
        <v>40</v>
      </c>
      <c r="I111" s="21">
        <f t="shared" ref="I111" si="54">SUM(I102:I110)</f>
        <v>159</v>
      </c>
      <c r="J111" s="21">
        <f t="shared" ref="J111" si="55">SUM(J102:J110)</f>
        <v>1020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75</v>
      </c>
      <c r="F112" s="51">
        <v>100</v>
      </c>
      <c r="G112" s="51">
        <v>3</v>
      </c>
      <c r="H112" s="51">
        <v>6</v>
      </c>
      <c r="I112" s="51">
        <v>25</v>
      </c>
      <c r="J112" s="51">
        <v>176</v>
      </c>
      <c r="K112" s="52">
        <v>81</v>
      </c>
      <c r="L112" s="51">
        <v>18.16</v>
      </c>
    </row>
    <row r="113" spans="1:12" ht="15" x14ac:dyDescent="0.25">
      <c r="A113" s="25"/>
      <c r="B113" s="16"/>
      <c r="C113" s="11"/>
      <c r="D113" s="12" t="s">
        <v>31</v>
      </c>
      <c r="E113" s="50" t="s">
        <v>76</v>
      </c>
      <c r="F113" s="51">
        <v>200</v>
      </c>
      <c r="G113" s="51">
        <v>6</v>
      </c>
      <c r="H113" s="51">
        <v>5</v>
      </c>
      <c r="I113" s="51">
        <v>8</v>
      </c>
      <c r="J113" s="51">
        <v>106</v>
      </c>
      <c r="K113" s="52">
        <v>76</v>
      </c>
      <c r="L113" s="51">
        <v>26.84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9</v>
      </c>
      <c r="H116" s="21">
        <f t="shared" ref="H116" si="58">SUM(H112:H115)</f>
        <v>11</v>
      </c>
      <c r="I116" s="21">
        <f t="shared" ref="I116" si="59">SUM(I112:I115)</f>
        <v>33</v>
      </c>
      <c r="J116" s="21">
        <f t="shared" ref="J116" si="60">SUM(J112:J115)</f>
        <v>282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7" t="s">
        <v>4</v>
      </c>
      <c r="D131" s="68"/>
      <c r="E131" s="33"/>
      <c r="F131" s="34">
        <f>F97+F101+F111+F116+F123+F130</f>
        <v>1580</v>
      </c>
      <c r="G131" s="34">
        <f t="shared" ref="G131" si="72">G97+G101+G111+G116+G123+G130</f>
        <v>76</v>
      </c>
      <c r="H131" s="34">
        <f t="shared" ref="H131" si="73">H97+H101+H111+H116+H123+H130</f>
        <v>79</v>
      </c>
      <c r="I131" s="34">
        <f t="shared" ref="I131" si="74">I97+I101+I111+I116+I123+I130</f>
        <v>250</v>
      </c>
      <c r="J131" s="34">
        <f t="shared" ref="J131" si="75">J97+J101+J111+J116+J123+J130</f>
        <v>1873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108</v>
      </c>
      <c r="F132" s="48">
        <v>200</v>
      </c>
      <c r="G132" s="48">
        <v>5</v>
      </c>
      <c r="H132" s="48">
        <v>6</v>
      </c>
      <c r="I132" s="48">
        <v>25</v>
      </c>
      <c r="J132" s="48">
        <v>204</v>
      </c>
      <c r="K132" s="49">
        <v>26.102</v>
      </c>
      <c r="L132" s="60">
        <v>40.96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62"/>
    </row>
    <row r="134" spans="1:12" ht="15" x14ac:dyDescent="0.25">
      <c r="A134" s="25"/>
      <c r="B134" s="16"/>
      <c r="C134" s="11"/>
      <c r="D134" s="7" t="s">
        <v>22</v>
      </c>
      <c r="E134" s="50" t="s">
        <v>45</v>
      </c>
      <c r="F134" s="51">
        <v>200</v>
      </c>
      <c r="G134" s="51">
        <v>6</v>
      </c>
      <c r="H134" s="51">
        <v>6</v>
      </c>
      <c r="I134" s="51">
        <v>24</v>
      </c>
      <c r="J134" s="51">
        <v>177</v>
      </c>
      <c r="K134" s="52">
        <v>2</v>
      </c>
      <c r="L134" s="62">
        <v>18</v>
      </c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30</v>
      </c>
      <c r="G135" s="51">
        <v>1</v>
      </c>
      <c r="H135" s="51">
        <v>0</v>
      </c>
      <c r="I135" s="51">
        <v>13</v>
      </c>
      <c r="J135" s="51">
        <v>60</v>
      </c>
      <c r="K135" s="52" t="s">
        <v>48</v>
      </c>
      <c r="L135" s="64">
        <v>2.04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64"/>
    </row>
    <row r="137" spans="1:12" ht="15" x14ac:dyDescent="0.25">
      <c r="A137" s="25"/>
      <c r="B137" s="16"/>
      <c r="C137" s="11"/>
      <c r="D137" s="6" t="s">
        <v>23</v>
      </c>
      <c r="E137" s="50" t="s">
        <v>49</v>
      </c>
      <c r="F137" s="51">
        <v>72</v>
      </c>
      <c r="G137" s="51">
        <v>7</v>
      </c>
      <c r="H137" s="51">
        <v>10</v>
      </c>
      <c r="I137" s="51">
        <v>25</v>
      </c>
      <c r="J137" s="51">
        <v>220</v>
      </c>
      <c r="K137" s="52">
        <v>3</v>
      </c>
      <c r="L137" s="62">
        <v>21.95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502</v>
      </c>
      <c r="G139" s="21">
        <f t="shared" ref="G139" si="77">SUM(G132:G138)</f>
        <v>19</v>
      </c>
      <c r="H139" s="21">
        <f t="shared" ref="H139" si="78">SUM(H132:H138)</f>
        <v>22</v>
      </c>
      <c r="I139" s="21">
        <f t="shared" ref="I139" si="79">SUM(I132:I138)</f>
        <v>87</v>
      </c>
      <c r="J139" s="21">
        <f t="shared" ref="J139" si="80">SUM(J132:J138)</f>
        <v>661</v>
      </c>
      <c r="K139" s="27"/>
      <c r="L139" s="21">
        <f t="shared" ref="L139:L181" si="81">SUM(L132:L138)</f>
        <v>82.95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.75" thickBot="1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77</v>
      </c>
      <c r="F144" s="51">
        <v>60</v>
      </c>
      <c r="G144" s="51">
        <v>0</v>
      </c>
      <c r="H144" s="51">
        <v>5</v>
      </c>
      <c r="I144" s="51">
        <v>1</v>
      </c>
      <c r="J144" s="51">
        <v>51</v>
      </c>
      <c r="K144" s="52">
        <v>44</v>
      </c>
      <c r="L144" s="60">
        <v>9.36</v>
      </c>
    </row>
    <row r="145" spans="1:12" ht="15" x14ac:dyDescent="0.25">
      <c r="A145" s="25"/>
      <c r="B145" s="16"/>
      <c r="C145" s="11"/>
      <c r="D145" s="7" t="s">
        <v>28</v>
      </c>
      <c r="E145" s="50" t="s">
        <v>78</v>
      </c>
      <c r="F145" s="51">
        <v>200</v>
      </c>
      <c r="G145" s="51">
        <v>8</v>
      </c>
      <c r="H145" s="51">
        <v>12</v>
      </c>
      <c r="I145" s="51">
        <v>13</v>
      </c>
      <c r="J145" s="51">
        <v>208</v>
      </c>
      <c r="K145" s="52">
        <v>22</v>
      </c>
      <c r="L145" s="62">
        <v>24.11</v>
      </c>
    </row>
    <row r="146" spans="1:12" ht="15" x14ac:dyDescent="0.25">
      <c r="A146" s="25"/>
      <c r="B146" s="16"/>
      <c r="C146" s="11"/>
      <c r="D146" s="7" t="s">
        <v>29</v>
      </c>
      <c r="E146" s="50" t="s">
        <v>79</v>
      </c>
      <c r="F146" s="51">
        <v>100</v>
      </c>
      <c r="G146" s="51">
        <v>14</v>
      </c>
      <c r="H146" s="51">
        <v>7</v>
      </c>
      <c r="I146" s="51">
        <v>57</v>
      </c>
      <c r="J146" s="51">
        <v>164</v>
      </c>
      <c r="K146" s="52">
        <v>23</v>
      </c>
      <c r="L146" s="62">
        <v>55.62</v>
      </c>
    </row>
    <row r="147" spans="1:12" ht="15" x14ac:dyDescent="0.25">
      <c r="A147" s="25"/>
      <c r="B147" s="16"/>
      <c r="C147" s="11"/>
      <c r="D147" s="7" t="s">
        <v>30</v>
      </c>
      <c r="E147" s="50" t="s">
        <v>80</v>
      </c>
      <c r="F147" s="51">
        <v>150</v>
      </c>
      <c r="G147" s="51">
        <v>4</v>
      </c>
      <c r="H147" s="51">
        <v>6</v>
      </c>
      <c r="I147" s="51">
        <v>17</v>
      </c>
      <c r="J147" s="51">
        <v>165</v>
      </c>
      <c r="K147" s="52">
        <v>7</v>
      </c>
      <c r="L147" s="62">
        <v>15.25</v>
      </c>
    </row>
    <row r="148" spans="1:12" ht="15" x14ac:dyDescent="0.25">
      <c r="A148" s="25"/>
      <c r="B148" s="16"/>
      <c r="C148" s="11"/>
      <c r="D148" s="7" t="s">
        <v>31</v>
      </c>
      <c r="E148" s="50" t="s">
        <v>81</v>
      </c>
      <c r="F148" s="51">
        <v>200</v>
      </c>
      <c r="G148" s="51">
        <v>0</v>
      </c>
      <c r="H148" s="51">
        <v>0</v>
      </c>
      <c r="I148" s="51">
        <v>20</v>
      </c>
      <c r="J148" s="51">
        <v>82</v>
      </c>
      <c r="K148" s="52">
        <v>1201</v>
      </c>
      <c r="L148" s="62">
        <v>15.8</v>
      </c>
    </row>
    <row r="149" spans="1:12" ht="15" x14ac:dyDescent="0.25">
      <c r="A149" s="25"/>
      <c r="B149" s="16"/>
      <c r="C149" s="11"/>
      <c r="D149" s="7" t="s">
        <v>32</v>
      </c>
      <c r="E149" s="50" t="s">
        <v>55</v>
      </c>
      <c r="F149" s="51">
        <v>40</v>
      </c>
      <c r="G149" s="51">
        <v>3</v>
      </c>
      <c r="H149" s="51">
        <v>1</v>
      </c>
      <c r="I149" s="51">
        <v>15</v>
      </c>
      <c r="J149" s="51">
        <v>83</v>
      </c>
      <c r="K149" s="52" t="s">
        <v>48</v>
      </c>
      <c r="L149" s="62">
        <v>2.27</v>
      </c>
    </row>
    <row r="150" spans="1:12" ht="15" x14ac:dyDescent="0.25">
      <c r="A150" s="25"/>
      <c r="B150" s="16"/>
      <c r="C150" s="11"/>
      <c r="D150" s="7" t="s">
        <v>33</v>
      </c>
      <c r="E150" s="50" t="s">
        <v>47</v>
      </c>
      <c r="F150" s="51">
        <v>30</v>
      </c>
      <c r="G150" s="51">
        <v>1</v>
      </c>
      <c r="H150" s="51">
        <v>0</v>
      </c>
      <c r="I150" s="51">
        <v>13</v>
      </c>
      <c r="J150" s="51">
        <v>60</v>
      </c>
      <c r="K150" s="52" t="s">
        <v>48</v>
      </c>
      <c r="L150" s="64">
        <v>2.04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780</v>
      </c>
      <c r="G153" s="21">
        <f t="shared" ref="G153" si="87">SUM(G144:G152)</f>
        <v>30</v>
      </c>
      <c r="H153" s="21">
        <f t="shared" ref="H153" si="88">SUM(H144:H152)</f>
        <v>31</v>
      </c>
      <c r="I153" s="21">
        <f t="shared" ref="I153" si="89">SUM(I144:I152)</f>
        <v>136</v>
      </c>
      <c r="J153" s="21">
        <f t="shared" ref="J153" si="90">SUM(J144:J152)</f>
        <v>813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66</v>
      </c>
      <c r="F154" s="51">
        <v>100</v>
      </c>
      <c r="G154" s="51">
        <v>1</v>
      </c>
      <c r="H154" s="51">
        <v>1</v>
      </c>
      <c r="I154" s="51">
        <v>19</v>
      </c>
      <c r="J154" s="51">
        <v>89</v>
      </c>
      <c r="K154" s="52" t="s">
        <v>48</v>
      </c>
      <c r="L154" s="51">
        <v>20.75</v>
      </c>
    </row>
    <row r="155" spans="1:12" ht="15" x14ac:dyDescent="0.25">
      <c r="A155" s="25"/>
      <c r="B155" s="16"/>
      <c r="C155" s="11"/>
      <c r="D155" s="12" t="s">
        <v>31</v>
      </c>
      <c r="E155" s="50" t="s">
        <v>67</v>
      </c>
      <c r="F155" s="51">
        <v>200</v>
      </c>
      <c r="G155" s="51">
        <v>1</v>
      </c>
      <c r="H155" s="51">
        <v>0</v>
      </c>
      <c r="I155" s="51">
        <v>31</v>
      </c>
      <c r="J155" s="51">
        <v>134</v>
      </c>
      <c r="K155" s="52">
        <v>17</v>
      </c>
      <c r="L155" s="51">
        <v>24.25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2</v>
      </c>
      <c r="H158" s="21">
        <f t="shared" ref="H158" si="93">SUM(H154:H157)</f>
        <v>1</v>
      </c>
      <c r="I158" s="21">
        <f t="shared" ref="I158" si="94">SUM(I154:I157)</f>
        <v>50</v>
      </c>
      <c r="J158" s="21">
        <f t="shared" ref="J158" si="95">SUM(J154:J157)</f>
        <v>223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7" t="s">
        <v>4</v>
      </c>
      <c r="D173" s="68"/>
      <c r="E173" s="33"/>
      <c r="F173" s="34">
        <f>F139+F143+F153+F158+F165+F172</f>
        <v>1582</v>
      </c>
      <c r="G173" s="34">
        <f t="shared" ref="G173" si="107">G139+G143+G153+G158+G165+G172</f>
        <v>51</v>
      </c>
      <c r="H173" s="34">
        <f t="shared" ref="H173" si="108">H139+H143+H153+H158+H165+H172</f>
        <v>54</v>
      </c>
      <c r="I173" s="34">
        <f t="shared" ref="I173" si="109">I139+I143+I153+I158+I165+I172</f>
        <v>273</v>
      </c>
      <c r="J173" s="34">
        <f t="shared" ref="J173" si="110">J139+J143+J153+J158+J165+J172</f>
        <v>1697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82</v>
      </c>
      <c r="F174" s="48">
        <v>200</v>
      </c>
      <c r="G174" s="48">
        <v>24</v>
      </c>
      <c r="H174" s="48">
        <v>17</v>
      </c>
      <c r="I174" s="48">
        <v>34</v>
      </c>
      <c r="J174" s="48">
        <v>404</v>
      </c>
      <c r="K174" s="49">
        <v>31</v>
      </c>
      <c r="L174" s="60">
        <v>48.78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62"/>
    </row>
    <row r="176" spans="1:12" ht="15" x14ac:dyDescent="0.25">
      <c r="A176" s="25"/>
      <c r="B176" s="16"/>
      <c r="C176" s="11"/>
      <c r="D176" s="7" t="s">
        <v>22</v>
      </c>
      <c r="E176" s="50" t="s">
        <v>83</v>
      </c>
      <c r="F176" s="51">
        <v>200</v>
      </c>
      <c r="G176" s="51">
        <v>3</v>
      </c>
      <c r="H176" s="51">
        <v>3</v>
      </c>
      <c r="I176" s="51">
        <v>20</v>
      </c>
      <c r="J176" s="51">
        <v>120</v>
      </c>
      <c r="K176" s="52">
        <v>20</v>
      </c>
      <c r="L176" s="62">
        <v>11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30</v>
      </c>
      <c r="G177" s="51">
        <v>1</v>
      </c>
      <c r="H177" s="51">
        <v>1</v>
      </c>
      <c r="I177" s="51">
        <v>0</v>
      </c>
      <c r="J177" s="51">
        <v>13</v>
      </c>
      <c r="K177" s="52" t="s">
        <v>48</v>
      </c>
      <c r="L177" s="64">
        <v>2.04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64"/>
    </row>
    <row r="179" spans="1:12" ht="15" x14ac:dyDescent="0.25">
      <c r="A179" s="25"/>
      <c r="B179" s="16"/>
      <c r="C179" s="11"/>
      <c r="D179" s="6" t="s">
        <v>23</v>
      </c>
      <c r="E179" s="50" t="s">
        <v>49</v>
      </c>
      <c r="F179" s="51">
        <v>72</v>
      </c>
      <c r="G179" s="51">
        <v>7</v>
      </c>
      <c r="H179" s="51">
        <v>10</v>
      </c>
      <c r="I179" s="51">
        <v>25</v>
      </c>
      <c r="J179" s="51">
        <v>220</v>
      </c>
      <c r="K179" s="52">
        <v>3</v>
      </c>
      <c r="L179" s="62">
        <v>21.13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502</v>
      </c>
      <c r="G181" s="21">
        <f t="shared" ref="G181" si="112">SUM(G174:G180)</f>
        <v>35</v>
      </c>
      <c r="H181" s="21">
        <f t="shared" ref="H181" si="113">SUM(H174:H180)</f>
        <v>31</v>
      </c>
      <c r="I181" s="21">
        <f t="shared" ref="I181" si="114">SUM(I174:I180)</f>
        <v>79</v>
      </c>
      <c r="J181" s="21">
        <f t="shared" ref="J181" si="115">SUM(J174:J180)</f>
        <v>757</v>
      </c>
      <c r="K181" s="27"/>
      <c r="L181" s="21">
        <f t="shared" si="81"/>
        <v>82.95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.75" thickBot="1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84</v>
      </c>
      <c r="F186" s="51">
        <v>60</v>
      </c>
      <c r="G186" s="51">
        <v>1</v>
      </c>
      <c r="H186" s="51">
        <v>8</v>
      </c>
      <c r="I186" s="51">
        <v>8</v>
      </c>
      <c r="J186" s="51">
        <v>62</v>
      </c>
      <c r="K186" s="52">
        <v>570</v>
      </c>
      <c r="L186" s="60">
        <v>7.56</v>
      </c>
    </row>
    <row r="187" spans="1:12" ht="15" x14ac:dyDescent="0.25">
      <c r="A187" s="25"/>
      <c r="B187" s="16"/>
      <c r="C187" s="11"/>
      <c r="D187" s="7" t="s">
        <v>28</v>
      </c>
      <c r="E187" s="50" t="s">
        <v>85</v>
      </c>
      <c r="F187" s="51">
        <v>200</v>
      </c>
      <c r="G187" s="51">
        <v>8</v>
      </c>
      <c r="H187" s="51">
        <v>10</v>
      </c>
      <c r="I187" s="51">
        <v>28</v>
      </c>
      <c r="J187" s="51">
        <v>224</v>
      </c>
      <c r="K187" s="52">
        <v>28</v>
      </c>
      <c r="L187" s="62">
        <v>23.11</v>
      </c>
    </row>
    <row r="188" spans="1:12" ht="15" x14ac:dyDescent="0.25">
      <c r="A188" s="25"/>
      <c r="B188" s="16"/>
      <c r="C188" s="11"/>
      <c r="D188" s="7" t="s">
        <v>29</v>
      </c>
      <c r="E188" s="50" t="s">
        <v>86</v>
      </c>
      <c r="F188" s="51">
        <v>100</v>
      </c>
      <c r="G188" s="51">
        <v>15</v>
      </c>
      <c r="H188" s="51">
        <v>13</v>
      </c>
      <c r="I188" s="51">
        <v>16</v>
      </c>
      <c r="J188" s="51">
        <v>238</v>
      </c>
      <c r="K188" s="52">
        <v>61</v>
      </c>
      <c r="L188" s="62">
        <v>57.42</v>
      </c>
    </row>
    <row r="189" spans="1:12" ht="15" x14ac:dyDescent="0.25">
      <c r="A189" s="25"/>
      <c r="B189" s="16"/>
      <c r="C189" s="11"/>
      <c r="D189" s="7" t="s">
        <v>30</v>
      </c>
      <c r="E189" s="50" t="s">
        <v>87</v>
      </c>
      <c r="F189" s="51">
        <v>150</v>
      </c>
      <c r="G189" s="51">
        <v>4</v>
      </c>
      <c r="H189" s="51">
        <v>7</v>
      </c>
      <c r="I189" s="51">
        <v>35</v>
      </c>
      <c r="J189" s="51">
        <v>255</v>
      </c>
      <c r="K189" s="52">
        <v>52</v>
      </c>
      <c r="L189" s="62">
        <v>16.25</v>
      </c>
    </row>
    <row r="190" spans="1:12" ht="15" x14ac:dyDescent="0.25">
      <c r="A190" s="25"/>
      <c r="B190" s="16"/>
      <c r="C190" s="11"/>
      <c r="D190" s="7" t="s">
        <v>31</v>
      </c>
      <c r="E190" s="50" t="s">
        <v>88</v>
      </c>
      <c r="F190" s="51">
        <v>200</v>
      </c>
      <c r="G190" s="51">
        <v>0</v>
      </c>
      <c r="H190" s="51">
        <v>0</v>
      </c>
      <c r="I190" s="51">
        <v>23</v>
      </c>
      <c r="J190" s="51">
        <v>92</v>
      </c>
      <c r="K190" s="52">
        <v>1203</v>
      </c>
      <c r="L190" s="62">
        <v>15.8</v>
      </c>
    </row>
    <row r="191" spans="1:12" ht="15" x14ac:dyDescent="0.25">
      <c r="A191" s="25"/>
      <c r="B191" s="16"/>
      <c r="C191" s="11"/>
      <c r="D191" s="7" t="s">
        <v>32</v>
      </c>
      <c r="E191" s="50" t="s">
        <v>55</v>
      </c>
      <c r="F191" s="51">
        <v>40</v>
      </c>
      <c r="G191" s="51">
        <v>3</v>
      </c>
      <c r="H191" s="51">
        <v>1</v>
      </c>
      <c r="I191" s="51">
        <v>15</v>
      </c>
      <c r="J191" s="51">
        <v>83</v>
      </c>
      <c r="K191" s="52" t="s">
        <v>48</v>
      </c>
      <c r="L191" s="62">
        <v>2.27</v>
      </c>
    </row>
    <row r="192" spans="1:12" ht="15" x14ac:dyDescent="0.25">
      <c r="A192" s="25"/>
      <c r="B192" s="16"/>
      <c r="C192" s="11"/>
      <c r="D192" s="7" t="s">
        <v>33</v>
      </c>
      <c r="E192" s="50" t="s">
        <v>47</v>
      </c>
      <c r="F192" s="51">
        <v>30</v>
      </c>
      <c r="G192" s="51">
        <v>1</v>
      </c>
      <c r="H192" s="51">
        <v>0</v>
      </c>
      <c r="I192" s="51">
        <v>13</v>
      </c>
      <c r="J192" s="51">
        <v>60</v>
      </c>
      <c r="K192" s="52" t="s">
        <v>48</v>
      </c>
      <c r="L192" s="64">
        <v>2.04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32</v>
      </c>
      <c r="H195" s="21">
        <f t="shared" ref="H195" si="122">SUM(H186:H194)</f>
        <v>39</v>
      </c>
      <c r="I195" s="21">
        <f t="shared" ref="I195" si="123">SUM(I186:I194)</f>
        <v>138</v>
      </c>
      <c r="J195" s="21">
        <f t="shared" ref="J195" si="124">SUM(J186:J194)</f>
        <v>1014</v>
      </c>
      <c r="K195" s="27"/>
      <c r="L195" s="21">
        <f t="shared" ref="L195" ca="1" si="125">SUM(L192:L200)</f>
        <v>0</v>
      </c>
    </row>
    <row r="196" spans="1:12" ht="25.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90</v>
      </c>
      <c r="F196" s="51">
        <v>50</v>
      </c>
      <c r="G196" s="51">
        <v>3</v>
      </c>
      <c r="H196" s="51">
        <v>2</v>
      </c>
      <c r="I196" s="51">
        <v>20</v>
      </c>
      <c r="J196" s="51">
        <v>119</v>
      </c>
      <c r="K196" s="52">
        <v>82</v>
      </c>
      <c r="L196" s="51">
        <v>8.16</v>
      </c>
    </row>
    <row r="197" spans="1:12" ht="15" x14ac:dyDescent="0.25">
      <c r="A197" s="25"/>
      <c r="B197" s="16"/>
      <c r="C197" s="11"/>
      <c r="D197" s="12" t="s">
        <v>31</v>
      </c>
      <c r="E197" s="50" t="s">
        <v>65</v>
      </c>
      <c r="F197" s="51">
        <v>200</v>
      </c>
      <c r="G197" s="51">
        <v>1</v>
      </c>
      <c r="H197" s="51">
        <v>0</v>
      </c>
      <c r="I197" s="51">
        <v>27</v>
      </c>
      <c r="J197" s="51">
        <v>113</v>
      </c>
      <c r="K197" s="52">
        <v>280</v>
      </c>
      <c r="L197" s="51">
        <v>22.02</v>
      </c>
    </row>
    <row r="198" spans="1:12" ht="15" x14ac:dyDescent="0.25">
      <c r="A198" s="25"/>
      <c r="B198" s="16"/>
      <c r="C198" s="11"/>
      <c r="D198" s="6" t="s">
        <v>89</v>
      </c>
      <c r="E198" s="50" t="s">
        <v>91</v>
      </c>
      <c r="F198" s="51">
        <v>240</v>
      </c>
      <c r="G198" s="51">
        <v>4</v>
      </c>
      <c r="H198" s="51">
        <v>1</v>
      </c>
      <c r="I198" s="51">
        <v>50</v>
      </c>
      <c r="J198" s="51">
        <v>230</v>
      </c>
      <c r="K198" s="52" t="s">
        <v>48</v>
      </c>
      <c r="L198" s="51">
        <v>14.82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490</v>
      </c>
      <c r="G200" s="21">
        <f t="shared" ref="G200" si="126">SUM(G196:G199)</f>
        <v>8</v>
      </c>
      <c r="H200" s="21">
        <f t="shared" ref="H200" si="127">SUM(H196:H199)</f>
        <v>3</v>
      </c>
      <c r="I200" s="21">
        <f t="shared" ref="I200" si="128">SUM(I196:I199)</f>
        <v>97</v>
      </c>
      <c r="J200" s="21">
        <f t="shared" ref="J200" si="129">SUM(J196:J199)</f>
        <v>462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7" t="s">
        <v>4</v>
      </c>
      <c r="D215" s="68"/>
      <c r="E215" s="33"/>
      <c r="F215" s="34">
        <f>F181+F185+F195+F200+F207+F214</f>
        <v>1772</v>
      </c>
      <c r="G215" s="34">
        <f t="shared" ref="G215" si="141">G181+G185+G195+G200+G207+G214</f>
        <v>75</v>
      </c>
      <c r="H215" s="34">
        <f t="shared" ref="H215" si="142">H181+H185+H195+H200+H207+H214</f>
        <v>73</v>
      </c>
      <c r="I215" s="34">
        <f t="shared" ref="I215" si="143">I181+I185+I195+I200+I207+I214</f>
        <v>314</v>
      </c>
      <c r="J215" s="34">
        <f t="shared" ref="J215" si="144">J181+J185+J195+J200+J207+J214</f>
        <v>2233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92</v>
      </c>
      <c r="F216" s="48">
        <v>200</v>
      </c>
      <c r="G216" s="48">
        <v>6</v>
      </c>
      <c r="H216" s="48">
        <v>8</v>
      </c>
      <c r="I216" s="48">
        <v>31</v>
      </c>
      <c r="J216" s="48">
        <v>219</v>
      </c>
      <c r="K216" s="49">
        <v>102</v>
      </c>
      <c r="L216" s="60">
        <v>43.48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62"/>
    </row>
    <row r="218" spans="1:12" ht="15" x14ac:dyDescent="0.25">
      <c r="A218" s="25"/>
      <c r="B218" s="16"/>
      <c r="C218" s="11"/>
      <c r="D218" s="7" t="s">
        <v>22</v>
      </c>
      <c r="E218" s="50" t="s">
        <v>93</v>
      </c>
      <c r="F218" s="51">
        <v>200</v>
      </c>
      <c r="G218" s="51">
        <v>3</v>
      </c>
      <c r="H218" s="51">
        <v>3</v>
      </c>
      <c r="I218" s="51">
        <v>20</v>
      </c>
      <c r="J218" s="51">
        <v>119</v>
      </c>
      <c r="K218" s="52">
        <v>286</v>
      </c>
      <c r="L218" s="62">
        <v>16.3</v>
      </c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>
        <v>42</v>
      </c>
      <c r="G219" s="51">
        <v>1</v>
      </c>
      <c r="H219" s="51">
        <v>0</v>
      </c>
      <c r="I219" s="51">
        <v>13</v>
      </c>
      <c r="J219" s="51">
        <v>60</v>
      </c>
      <c r="K219" s="52" t="s">
        <v>48</v>
      </c>
      <c r="L219" s="65">
        <v>2.04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64"/>
    </row>
    <row r="221" spans="1:12" ht="15" x14ac:dyDescent="0.25">
      <c r="A221" s="25"/>
      <c r="B221" s="16"/>
      <c r="C221" s="11"/>
      <c r="D221" s="6" t="s">
        <v>69</v>
      </c>
      <c r="E221" s="50" t="s">
        <v>60</v>
      </c>
      <c r="F221" s="51">
        <v>58</v>
      </c>
      <c r="G221" s="51">
        <v>4</v>
      </c>
      <c r="H221" s="51">
        <v>6</v>
      </c>
      <c r="I221" s="51">
        <v>25</v>
      </c>
      <c r="J221" s="51">
        <v>169</v>
      </c>
      <c r="K221" s="52">
        <v>11</v>
      </c>
      <c r="L221" s="62">
        <v>21.13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14</v>
      </c>
      <c r="H223" s="21">
        <f t="shared" ref="H223" si="147">SUM(H216:H222)</f>
        <v>17</v>
      </c>
      <c r="I223" s="21">
        <f t="shared" ref="I223" si="148">SUM(I216:I222)</f>
        <v>89</v>
      </c>
      <c r="J223" s="21">
        <f t="shared" ref="J223" si="149">SUM(J216:J222)</f>
        <v>567</v>
      </c>
      <c r="K223" s="27"/>
      <c r="L223" s="21">
        <f t="shared" ref="L223:L265" si="150">SUM(L216:L222)</f>
        <v>82.95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.75" thickBot="1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50</v>
      </c>
      <c r="F228" s="51">
        <v>60</v>
      </c>
      <c r="G228" s="51">
        <v>0</v>
      </c>
      <c r="H228" s="51">
        <v>5</v>
      </c>
      <c r="I228" s="51">
        <v>1</v>
      </c>
      <c r="J228" s="51">
        <v>51</v>
      </c>
      <c r="K228" s="52">
        <v>44</v>
      </c>
      <c r="L228" s="60">
        <v>9.36</v>
      </c>
    </row>
    <row r="229" spans="1:12" ht="15" x14ac:dyDescent="0.25">
      <c r="A229" s="25"/>
      <c r="B229" s="16"/>
      <c r="C229" s="11"/>
      <c r="D229" s="7" t="s">
        <v>28</v>
      </c>
      <c r="E229" s="50" t="s">
        <v>94</v>
      </c>
      <c r="F229" s="51">
        <v>200</v>
      </c>
      <c r="G229" s="51">
        <v>6</v>
      </c>
      <c r="H229" s="51">
        <v>6</v>
      </c>
      <c r="I229" s="51">
        <v>13</v>
      </c>
      <c r="J229" s="51">
        <v>120</v>
      </c>
      <c r="K229" s="52">
        <v>135</v>
      </c>
      <c r="L229" s="62">
        <v>24.18</v>
      </c>
    </row>
    <row r="230" spans="1:12" ht="15" x14ac:dyDescent="0.25">
      <c r="A230" s="25"/>
      <c r="B230" s="16"/>
      <c r="C230" s="11"/>
      <c r="D230" s="7" t="s">
        <v>29</v>
      </c>
      <c r="E230" s="50" t="s">
        <v>95</v>
      </c>
      <c r="F230" s="51">
        <v>240</v>
      </c>
      <c r="G230" s="51">
        <v>14</v>
      </c>
      <c r="H230" s="51">
        <v>17</v>
      </c>
      <c r="I230" s="51">
        <v>12</v>
      </c>
      <c r="J230" s="51">
        <v>253</v>
      </c>
      <c r="K230" s="52">
        <v>298</v>
      </c>
      <c r="L230" s="62">
        <v>65.3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62"/>
    </row>
    <row r="232" spans="1:12" ht="15" x14ac:dyDescent="0.25">
      <c r="A232" s="25"/>
      <c r="B232" s="16"/>
      <c r="C232" s="11"/>
      <c r="D232" s="7" t="s">
        <v>31</v>
      </c>
      <c r="E232" s="50" t="s">
        <v>65</v>
      </c>
      <c r="F232" s="51">
        <v>200</v>
      </c>
      <c r="G232" s="51">
        <v>1</v>
      </c>
      <c r="H232" s="51">
        <v>0</v>
      </c>
      <c r="I232" s="51">
        <v>27</v>
      </c>
      <c r="J232" s="51">
        <v>113</v>
      </c>
      <c r="K232" s="52">
        <v>280</v>
      </c>
      <c r="L232" s="62">
        <v>21.3</v>
      </c>
    </row>
    <row r="233" spans="1:12" ht="15" x14ac:dyDescent="0.25">
      <c r="A233" s="25"/>
      <c r="B233" s="16"/>
      <c r="C233" s="11"/>
      <c r="D233" s="7" t="s">
        <v>32</v>
      </c>
      <c r="E233" s="50" t="s">
        <v>55</v>
      </c>
      <c r="F233" s="51">
        <v>40</v>
      </c>
      <c r="G233" s="51">
        <v>3</v>
      </c>
      <c r="H233" s="51">
        <v>1</v>
      </c>
      <c r="I233" s="51">
        <v>15</v>
      </c>
      <c r="J233" s="51">
        <v>83</v>
      </c>
      <c r="K233" s="52" t="s">
        <v>48</v>
      </c>
      <c r="L233" s="62">
        <v>2.27</v>
      </c>
    </row>
    <row r="234" spans="1:12" ht="15" x14ac:dyDescent="0.25">
      <c r="A234" s="25"/>
      <c r="B234" s="16"/>
      <c r="C234" s="11"/>
      <c r="D234" s="7" t="s">
        <v>33</v>
      </c>
      <c r="E234" s="50" t="s">
        <v>47</v>
      </c>
      <c r="F234" s="51">
        <v>30</v>
      </c>
      <c r="G234" s="51">
        <v>1</v>
      </c>
      <c r="H234" s="51">
        <v>0</v>
      </c>
      <c r="I234" s="51">
        <v>13</v>
      </c>
      <c r="J234" s="51">
        <v>60</v>
      </c>
      <c r="K234" s="52" t="s">
        <v>48</v>
      </c>
      <c r="L234" s="64">
        <v>2.04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770</v>
      </c>
      <c r="G237" s="21">
        <f t="shared" ref="G237" si="156">SUM(G228:G236)</f>
        <v>25</v>
      </c>
      <c r="H237" s="21">
        <f t="shared" ref="H237" si="157">SUM(H228:H236)</f>
        <v>29</v>
      </c>
      <c r="I237" s="21">
        <f t="shared" ref="I237" si="158">SUM(I228:I236)</f>
        <v>81</v>
      </c>
      <c r="J237" s="21">
        <f t="shared" ref="J237" si="159">SUM(J228:J236)</f>
        <v>680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66</v>
      </c>
      <c r="F238" s="51">
        <v>25</v>
      </c>
      <c r="G238" s="51">
        <v>1</v>
      </c>
      <c r="H238" s="51">
        <v>1</v>
      </c>
      <c r="I238" s="51">
        <v>19</v>
      </c>
      <c r="J238" s="51">
        <v>89</v>
      </c>
      <c r="K238" s="52" t="s">
        <v>48</v>
      </c>
      <c r="L238" s="51">
        <v>8.16</v>
      </c>
    </row>
    <row r="239" spans="1:12" ht="15" x14ac:dyDescent="0.25">
      <c r="A239" s="25"/>
      <c r="B239" s="16"/>
      <c r="C239" s="11"/>
      <c r="D239" s="12" t="s">
        <v>31</v>
      </c>
      <c r="E239" s="50" t="s">
        <v>76</v>
      </c>
      <c r="F239" s="51">
        <v>200</v>
      </c>
      <c r="G239" s="51">
        <v>6</v>
      </c>
      <c r="H239" s="51">
        <v>5</v>
      </c>
      <c r="I239" s="51">
        <v>8</v>
      </c>
      <c r="J239" s="51">
        <v>106</v>
      </c>
      <c r="K239" s="52">
        <v>76</v>
      </c>
      <c r="L239" s="51">
        <v>22.02</v>
      </c>
    </row>
    <row r="240" spans="1:12" ht="15" x14ac:dyDescent="0.25">
      <c r="A240" s="25"/>
      <c r="B240" s="16"/>
      <c r="C240" s="11"/>
      <c r="D240" s="6" t="s">
        <v>89</v>
      </c>
      <c r="E240" s="50" t="s">
        <v>91</v>
      </c>
      <c r="F240" s="51">
        <v>240</v>
      </c>
      <c r="G240" s="51">
        <v>4</v>
      </c>
      <c r="H240" s="51">
        <v>1</v>
      </c>
      <c r="I240" s="51">
        <v>50</v>
      </c>
      <c r="J240" s="51">
        <v>230</v>
      </c>
      <c r="K240" s="52" t="s">
        <v>48</v>
      </c>
      <c r="L240" s="51">
        <v>14.82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465</v>
      </c>
      <c r="G242" s="21">
        <f t="shared" ref="G242" si="161">SUM(G238:G241)</f>
        <v>11</v>
      </c>
      <c r="H242" s="21">
        <f t="shared" ref="H242" si="162">SUM(H238:H241)</f>
        <v>7</v>
      </c>
      <c r="I242" s="21">
        <f t="shared" ref="I242" si="163">SUM(I238:I241)</f>
        <v>77</v>
      </c>
      <c r="J242" s="21">
        <f t="shared" ref="J242" si="164">SUM(J238:J241)</f>
        <v>425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7" t="s">
        <v>4</v>
      </c>
      <c r="D257" s="68"/>
      <c r="E257" s="33"/>
      <c r="F257" s="34">
        <f>F223+F227+F237+F242+F249+F256</f>
        <v>1735</v>
      </c>
      <c r="G257" s="34">
        <f t="shared" ref="G257" si="176">G223+G227+G237+G242+G249+G256</f>
        <v>50</v>
      </c>
      <c r="H257" s="34">
        <f t="shared" ref="H257" si="177">H223+H227+H237+H242+H249+H256</f>
        <v>53</v>
      </c>
      <c r="I257" s="34">
        <f t="shared" ref="I257" si="178">I223+I227+I237+I242+I249+I256</f>
        <v>247</v>
      </c>
      <c r="J257" s="34">
        <f t="shared" ref="J257" si="179">J223+J227+J237+J242+J249+J256</f>
        <v>1672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96</v>
      </c>
      <c r="F258" s="48">
        <v>200</v>
      </c>
      <c r="G258" s="48">
        <v>5</v>
      </c>
      <c r="H258" s="48">
        <v>6</v>
      </c>
      <c r="I258" s="48">
        <v>31</v>
      </c>
      <c r="J258" s="48">
        <v>204</v>
      </c>
      <c r="K258" s="49">
        <v>9</v>
      </c>
      <c r="L258" s="62">
        <v>40.96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62"/>
    </row>
    <row r="260" spans="1:12" ht="15" x14ac:dyDescent="0.25">
      <c r="A260" s="25"/>
      <c r="B260" s="16"/>
      <c r="C260" s="11"/>
      <c r="D260" s="7" t="s">
        <v>22</v>
      </c>
      <c r="E260" s="50" t="s">
        <v>45</v>
      </c>
      <c r="F260" s="51">
        <v>200</v>
      </c>
      <c r="G260" s="51">
        <v>6</v>
      </c>
      <c r="H260" s="51">
        <v>6</v>
      </c>
      <c r="I260" s="51">
        <v>24</v>
      </c>
      <c r="J260" s="51">
        <v>177</v>
      </c>
      <c r="K260" s="52">
        <v>2</v>
      </c>
      <c r="L260" s="62">
        <v>18</v>
      </c>
    </row>
    <row r="261" spans="1:12" ht="15" x14ac:dyDescent="0.25">
      <c r="A261" s="25"/>
      <c r="B261" s="16"/>
      <c r="C261" s="11"/>
      <c r="D261" s="7" t="s">
        <v>23</v>
      </c>
      <c r="E261" s="50" t="s">
        <v>47</v>
      </c>
      <c r="F261" s="51">
        <v>30</v>
      </c>
      <c r="G261" s="51">
        <v>1</v>
      </c>
      <c r="H261" s="51">
        <v>0</v>
      </c>
      <c r="I261" s="51">
        <v>13</v>
      </c>
      <c r="J261" s="51">
        <v>60</v>
      </c>
      <c r="K261" s="52" t="s">
        <v>48</v>
      </c>
      <c r="L261" s="65">
        <v>2.04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62"/>
    </row>
    <row r="263" spans="1:12" ht="15" x14ac:dyDescent="0.25">
      <c r="A263" s="25"/>
      <c r="B263" s="16"/>
      <c r="C263" s="11"/>
      <c r="D263" s="6" t="s">
        <v>23</v>
      </c>
      <c r="E263" s="50" t="s">
        <v>49</v>
      </c>
      <c r="F263" s="51">
        <v>72</v>
      </c>
      <c r="G263" s="51">
        <v>7</v>
      </c>
      <c r="H263" s="51">
        <v>10</v>
      </c>
      <c r="I263" s="51">
        <v>25</v>
      </c>
      <c r="J263" s="51">
        <v>220</v>
      </c>
      <c r="K263" s="52">
        <v>3</v>
      </c>
      <c r="L263" s="66">
        <v>21.95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502</v>
      </c>
      <c r="G265" s="21">
        <f t="shared" ref="G265" si="181">SUM(G258:G264)</f>
        <v>19</v>
      </c>
      <c r="H265" s="21">
        <f t="shared" ref="H265" si="182">SUM(H258:H264)</f>
        <v>22</v>
      </c>
      <c r="I265" s="21">
        <f t="shared" ref="I265" si="183">SUM(I258:I264)</f>
        <v>93</v>
      </c>
      <c r="J265" s="21">
        <f t="shared" ref="J265" si="184">SUM(J258:J264)</f>
        <v>661</v>
      </c>
      <c r="K265" s="27"/>
      <c r="L265" s="21">
        <f t="shared" si="150"/>
        <v>82.95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.75" thickBot="1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97</v>
      </c>
      <c r="F270" s="51">
        <v>60</v>
      </c>
      <c r="G270" s="51">
        <v>1</v>
      </c>
      <c r="H270" s="51">
        <v>10</v>
      </c>
      <c r="I270" s="51">
        <v>8</v>
      </c>
      <c r="J270" s="51">
        <v>128</v>
      </c>
      <c r="K270" s="52">
        <v>39</v>
      </c>
      <c r="L270" s="60">
        <v>10.71</v>
      </c>
    </row>
    <row r="271" spans="1:12" ht="15" x14ac:dyDescent="0.25">
      <c r="A271" s="25"/>
      <c r="B271" s="16"/>
      <c r="C271" s="11"/>
      <c r="D271" s="7" t="s">
        <v>28</v>
      </c>
      <c r="E271" s="50" t="s">
        <v>85</v>
      </c>
      <c r="F271" s="51">
        <v>200</v>
      </c>
      <c r="G271" s="51">
        <v>8</v>
      </c>
      <c r="H271" s="51">
        <v>10</v>
      </c>
      <c r="I271" s="51">
        <v>28</v>
      </c>
      <c r="J271" s="51">
        <v>224</v>
      </c>
      <c r="K271" s="52">
        <v>28</v>
      </c>
      <c r="L271" s="62">
        <v>24.11</v>
      </c>
    </row>
    <row r="272" spans="1:12" ht="15" x14ac:dyDescent="0.25">
      <c r="A272" s="25"/>
      <c r="B272" s="16"/>
      <c r="C272" s="11"/>
      <c r="D272" s="7" t="s">
        <v>29</v>
      </c>
      <c r="E272" s="50" t="s">
        <v>98</v>
      </c>
      <c r="F272" s="51">
        <v>100</v>
      </c>
      <c r="G272" s="51">
        <v>20</v>
      </c>
      <c r="H272" s="51">
        <v>21</v>
      </c>
      <c r="I272" s="51">
        <v>10</v>
      </c>
      <c r="J272" s="51">
        <v>307</v>
      </c>
      <c r="K272" s="52">
        <v>47</v>
      </c>
      <c r="L272" s="62">
        <v>48.45</v>
      </c>
    </row>
    <row r="273" spans="1:12" ht="15" x14ac:dyDescent="0.25">
      <c r="A273" s="25"/>
      <c r="B273" s="16"/>
      <c r="C273" s="11"/>
      <c r="D273" s="7" t="s">
        <v>30</v>
      </c>
      <c r="E273" s="50" t="s">
        <v>87</v>
      </c>
      <c r="F273" s="51">
        <v>150</v>
      </c>
      <c r="G273" s="51">
        <v>4</v>
      </c>
      <c r="H273" s="51">
        <v>7</v>
      </c>
      <c r="I273" s="51">
        <v>35</v>
      </c>
      <c r="J273" s="51">
        <v>255</v>
      </c>
      <c r="K273" s="52">
        <v>52</v>
      </c>
      <c r="L273" s="62">
        <v>16.87</v>
      </c>
    </row>
    <row r="274" spans="1:12" ht="15" x14ac:dyDescent="0.25">
      <c r="A274" s="25"/>
      <c r="B274" s="16"/>
      <c r="C274" s="11"/>
      <c r="D274" s="7" t="s">
        <v>31</v>
      </c>
      <c r="E274" s="50" t="s">
        <v>99</v>
      </c>
      <c r="F274" s="51">
        <v>200</v>
      </c>
      <c r="G274" s="51">
        <v>3</v>
      </c>
      <c r="H274" s="51">
        <v>1</v>
      </c>
      <c r="I274" s="51">
        <v>15</v>
      </c>
      <c r="J274" s="51">
        <v>83</v>
      </c>
      <c r="K274" s="52">
        <v>25</v>
      </c>
      <c r="L274" s="62">
        <v>20</v>
      </c>
    </row>
    <row r="275" spans="1:12" ht="15" x14ac:dyDescent="0.25">
      <c r="A275" s="25"/>
      <c r="B275" s="16"/>
      <c r="C275" s="11"/>
      <c r="D275" s="7" t="s">
        <v>32</v>
      </c>
      <c r="E275" s="50" t="s">
        <v>55</v>
      </c>
      <c r="F275" s="51">
        <v>40</v>
      </c>
      <c r="G275" s="51">
        <v>3</v>
      </c>
      <c r="H275" s="51">
        <v>1</v>
      </c>
      <c r="I275" s="51">
        <v>15</v>
      </c>
      <c r="J275" s="51">
        <v>83</v>
      </c>
      <c r="K275" s="52" t="s">
        <v>48</v>
      </c>
      <c r="L275" s="62">
        <v>2.27</v>
      </c>
    </row>
    <row r="276" spans="1:12" ht="15" x14ac:dyDescent="0.25">
      <c r="A276" s="25"/>
      <c r="B276" s="16"/>
      <c r="C276" s="11"/>
      <c r="D276" s="7" t="s">
        <v>33</v>
      </c>
      <c r="E276" s="50" t="s">
        <v>47</v>
      </c>
      <c r="F276" s="51">
        <v>30</v>
      </c>
      <c r="G276" s="51">
        <v>1</v>
      </c>
      <c r="H276" s="51">
        <v>0</v>
      </c>
      <c r="I276" s="51">
        <v>13</v>
      </c>
      <c r="J276" s="51">
        <v>60</v>
      </c>
      <c r="K276" s="52" t="s">
        <v>48</v>
      </c>
      <c r="L276" s="64">
        <v>2.04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780</v>
      </c>
      <c r="G279" s="21">
        <f t="shared" ref="G279" si="190">SUM(G270:G278)</f>
        <v>40</v>
      </c>
      <c r="H279" s="21">
        <f t="shared" ref="H279" si="191">SUM(H270:H278)</f>
        <v>50</v>
      </c>
      <c r="I279" s="21">
        <f t="shared" ref="I279" si="192">SUM(I270:I278)</f>
        <v>124</v>
      </c>
      <c r="J279" s="21">
        <f t="shared" ref="J279" si="193">SUM(J270:J278)</f>
        <v>1140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66</v>
      </c>
      <c r="F280" s="51">
        <v>100</v>
      </c>
      <c r="G280" s="51">
        <v>1</v>
      </c>
      <c r="H280" s="51">
        <v>1</v>
      </c>
      <c r="I280" s="51">
        <v>19</v>
      </c>
      <c r="J280" s="51">
        <v>89</v>
      </c>
      <c r="K280" s="52" t="s">
        <v>48</v>
      </c>
      <c r="L280" s="51">
        <v>22.98</v>
      </c>
    </row>
    <row r="281" spans="1:12" ht="15" x14ac:dyDescent="0.25">
      <c r="A281" s="25"/>
      <c r="B281" s="16"/>
      <c r="C281" s="11"/>
      <c r="D281" s="12" t="s">
        <v>31</v>
      </c>
      <c r="E281" s="50" t="s">
        <v>100</v>
      </c>
      <c r="F281" s="51">
        <v>200</v>
      </c>
      <c r="G281" s="51">
        <v>6</v>
      </c>
      <c r="H281" s="51">
        <v>6</v>
      </c>
      <c r="I281" s="51">
        <v>9</v>
      </c>
      <c r="J281" s="51">
        <v>116</v>
      </c>
      <c r="K281" s="52">
        <v>66</v>
      </c>
      <c r="L281" s="51">
        <v>22.02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95">SUM(G280:G283)</f>
        <v>7</v>
      </c>
      <c r="H284" s="21">
        <f t="shared" ref="H284" si="196">SUM(H280:H283)</f>
        <v>7</v>
      </c>
      <c r="I284" s="21">
        <f t="shared" ref="I284" si="197">SUM(I280:I283)</f>
        <v>28</v>
      </c>
      <c r="J284" s="21">
        <f t="shared" ref="J284" si="198">SUM(J280:J283)</f>
        <v>205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7" t="s">
        <v>4</v>
      </c>
      <c r="D299" s="68"/>
      <c r="E299" s="33"/>
      <c r="F299" s="34">
        <f>F265+F269+F279+F284+F291+F298</f>
        <v>1582</v>
      </c>
      <c r="G299" s="34">
        <f t="shared" ref="G299" si="210">G265+G269+G279+G284+G291+G298</f>
        <v>66</v>
      </c>
      <c r="H299" s="34">
        <f t="shared" ref="H299" si="211">H265+H269+H279+H284+H291+H298</f>
        <v>79</v>
      </c>
      <c r="I299" s="34">
        <f t="shared" ref="I299" si="212">I265+I269+I279+I284+I291+I298</f>
        <v>245</v>
      </c>
      <c r="J299" s="34">
        <f t="shared" ref="J299" si="213">J265+J269+J279+J284+J291+J298</f>
        <v>2006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101</v>
      </c>
      <c r="F300" s="48">
        <v>200</v>
      </c>
      <c r="G300" s="48">
        <v>11</v>
      </c>
      <c r="H300" s="48">
        <v>9</v>
      </c>
      <c r="I300" s="48">
        <v>35</v>
      </c>
      <c r="J300" s="48">
        <v>315</v>
      </c>
      <c r="K300" s="49">
        <v>1</v>
      </c>
      <c r="L300" s="60">
        <v>30.87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62"/>
    </row>
    <row r="302" spans="1:12" ht="15" x14ac:dyDescent="0.25">
      <c r="A302" s="25"/>
      <c r="B302" s="16"/>
      <c r="C302" s="11"/>
      <c r="D302" s="7" t="s">
        <v>22</v>
      </c>
      <c r="E302" s="50" t="s">
        <v>45</v>
      </c>
      <c r="F302" s="51">
        <v>200</v>
      </c>
      <c r="G302" s="51">
        <v>6</v>
      </c>
      <c r="H302" s="51">
        <v>6</v>
      </c>
      <c r="I302" s="51">
        <v>14</v>
      </c>
      <c r="J302" s="51">
        <v>177</v>
      </c>
      <c r="K302" s="52">
        <v>2</v>
      </c>
      <c r="L302" s="62">
        <v>18.95</v>
      </c>
    </row>
    <row r="303" spans="1:12" ht="15" x14ac:dyDescent="0.25">
      <c r="A303" s="25"/>
      <c r="B303" s="16"/>
      <c r="C303" s="11"/>
      <c r="D303" s="7" t="s">
        <v>23</v>
      </c>
      <c r="E303" s="50" t="s">
        <v>60</v>
      </c>
      <c r="F303" s="51">
        <v>58</v>
      </c>
      <c r="G303" s="51">
        <v>4</v>
      </c>
      <c r="H303" s="51">
        <v>6</v>
      </c>
      <c r="I303" s="51">
        <v>18</v>
      </c>
      <c r="J303" s="51">
        <v>169</v>
      </c>
      <c r="K303" s="52">
        <v>11</v>
      </c>
      <c r="L303" s="65">
        <v>21.13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62"/>
    </row>
    <row r="305" spans="1:12" ht="15" x14ac:dyDescent="0.25">
      <c r="A305" s="25"/>
      <c r="B305" s="16"/>
      <c r="C305" s="11"/>
      <c r="D305" s="6" t="s">
        <v>21</v>
      </c>
      <c r="E305" s="50" t="s">
        <v>102</v>
      </c>
      <c r="F305" s="51">
        <v>42</v>
      </c>
      <c r="G305" s="51">
        <v>5</v>
      </c>
      <c r="H305" s="51">
        <v>5</v>
      </c>
      <c r="I305" s="51">
        <v>0</v>
      </c>
      <c r="J305" s="51">
        <v>63</v>
      </c>
      <c r="K305" s="52">
        <v>38</v>
      </c>
      <c r="L305" s="62">
        <v>12</v>
      </c>
    </row>
    <row r="306" spans="1:12" ht="15.75" thickBot="1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63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26</v>
      </c>
      <c r="H307" s="21">
        <f t="shared" ref="H307" si="216">SUM(H300:H306)</f>
        <v>26</v>
      </c>
      <c r="I307" s="21">
        <f t="shared" ref="I307" si="217">SUM(I300:I306)</f>
        <v>67</v>
      </c>
      <c r="J307" s="21">
        <f t="shared" ref="J307" si="218">SUM(J300:J306)</f>
        <v>724</v>
      </c>
      <c r="K307" s="27"/>
      <c r="L307" s="21">
        <f t="shared" ref="L307:L349" si="219">SUM(L300:L306)</f>
        <v>82.95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.75" thickBot="1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103</v>
      </c>
      <c r="F312" s="51">
        <v>60</v>
      </c>
      <c r="G312" s="51">
        <v>1</v>
      </c>
      <c r="H312" s="51">
        <v>4</v>
      </c>
      <c r="I312" s="51">
        <v>6</v>
      </c>
      <c r="J312" s="51">
        <v>43</v>
      </c>
      <c r="K312" s="52" t="s">
        <v>48</v>
      </c>
      <c r="L312" s="60">
        <v>7.71</v>
      </c>
    </row>
    <row r="313" spans="1:12" ht="25.5" x14ac:dyDescent="0.25">
      <c r="A313" s="25"/>
      <c r="B313" s="16"/>
      <c r="C313" s="11"/>
      <c r="D313" s="7" t="s">
        <v>28</v>
      </c>
      <c r="E313" s="50" t="s">
        <v>104</v>
      </c>
      <c r="F313" s="51">
        <v>200</v>
      </c>
      <c r="G313" s="51">
        <v>8</v>
      </c>
      <c r="H313" s="51">
        <v>12</v>
      </c>
      <c r="I313" s="51">
        <v>11</v>
      </c>
      <c r="J313" s="51">
        <v>190</v>
      </c>
      <c r="K313" s="52">
        <v>33</v>
      </c>
      <c r="L313" s="62">
        <v>21.3</v>
      </c>
    </row>
    <row r="314" spans="1:12" ht="15" x14ac:dyDescent="0.25">
      <c r="A314" s="25"/>
      <c r="B314" s="16"/>
      <c r="C314" s="11"/>
      <c r="D314" s="7" t="s">
        <v>29</v>
      </c>
      <c r="E314" s="50" t="s">
        <v>58</v>
      </c>
      <c r="F314" s="51">
        <v>240</v>
      </c>
      <c r="G314" s="51">
        <v>11</v>
      </c>
      <c r="H314" s="51">
        <v>10</v>
      </c>
      <c r="I314" s="51">
        <v>26</v>
      </c>
      <c r="J314" s="51">
        <v>242</v>
      </c>
      <c r="K314" s="52">
        <v>34</v>
      </c>
      <c r="L314" s="62">
        <v>69.930000000000007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62"/>
    </row>
    <row r="316" spans="1:12" ht="15" x14ac:dyDescent="0.25">
      <c r="A316" s="25"/>
      <c r="B316" s="16"/>
      <c r="C316" s="11"/>
      <c r="D316" s="7" t="s">
        <v>31</v>
      </c>
      <c r="E316" s="50" t="s">
        <v>105</v>
      </c>
      <c r="F316" s="51">
        <v>200</v>
      </c>
      <c r="G316" s="51">
        <v>1</v>
      </c>
      <c r="H316" s="51">
        <v>0</v>
      </c>
      <c r="I316" s="51">
        <v>21</v>
      </c>
      <c r="J316" s="51">
        <v>87</v>
      </c>
      <c r="K316" s="52">
        <v>280</v>
      </c>
      <c r="L316" s="62">
        <v>21.2</v>
      </c>
    </row>
    <row r="317" spans="1:12" ht="15" x14ac:dyDescent="0.25">
      <c r="A317" s="25"/>
      <c r="B317" s="16"/>
      <c r="C317" s="11"/>
      <c r="D317" s="7" t="s">
        <v>32</v>
      </c>
      <c r="E317" s="50" t="s">
        <v>55</v>
      </c>
      <c r="F317" s="51">
        <v>40</v>
      </c>
      <c r="G317" s="51">
        <v>3</v>
      </c>
      <c r="H317" s="51">
        <v>1</v>
      </c>
      <c r="I317" s="51">
        <v>15</v>
      </c>
      <c r="J317" s="51">
        <v>83</v>
      </c>
      <c r="K317" s="52" t="s">
        <v>48</v>
      </c>
      <c r="L317" s="62">
        <v>2.27</v>
      </c>
    </row>
    <row r="318" spans="1:12" ht="15" x14ac:dyDescent="0.25">
      <c r="A318" s="25"/>
      <c r="B318" s="16"/>
      <c r="C318" s="11"/>
      <c r="D318" s="7" t="s">
        <v>33</v>
      </c>
      <c r="E318" s="50" t="s">
        <v>47</v>
      </c>
      <c r="F318" s="51">
        <v>30</v>
      </c>
      <c r="G318" s="51">
        <v>1</v>
      </c>
      <c r="H318" s="51">
        <v>0</v>
      </c>
      <c r="I318" s="51">
        <v>13</v>
      </c>
      <c r="J318" s="51">
        <v>60</v>
      </c>
      <c r="K318" s="52" t="s">
        <v>48</v>
      </c>
      <c r="L318" s="64">
        <v>2.04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25</v>
      </c>
      <c r="H321" s="21">
        <f t="shared" ref="H321" si="226">SUM(H312:H320)</f>
        <v>27</v>
      </c>
      <c r="I321" s="21">
        <f t="shared" ref="I321" si="227">SUM(I312:I320)</f>
        <v>92</v>
      </c>
      <c r="J321" s="21">
        <f t="shared" ref="J321" si="228">SUM(J312:J320)</f>
        <v>705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106</v>
      </c>
      <c r="F322" s="51">
        <v>100</v>
      </c>
      <c r="G322" s="51">
        <v>4</v>
      </c>
      <c r="H322" s="51">
        <v>7</v>
      </c>
      <c r="I322" s="51">
        <v>32</v>
      </c>
      <c r="J322" s="51">
        <v>136</v>
      </c>
      <c r="K322" s="52">
        <v>36</v>
      </c>
      <c r="L322" s="51">
        <v>22.98</v>
      </c>
    </row>
    <row r="323" spans="1:12" ht="15" x14ac:dyDescent="0.25">
      <c r="A323" s="25"/>
      <c r="B323" s="16"/>
      <c r="C323" s="11"/>
      <c r="D323" s="12" t="s">
        <v>31</v>
      </c>
      <c r="E323" s="50" t="s">
        <v>107</v>
      </c>
      <c r="F323" s="51">
        <v>200</v>
      </c>
      <c r="G323" s="51">
        <v>6</v>
      </c>
      <c r="H323" s="51">
        <v>6</v>
      </c>
      <c r="I323" s="51">
        <v>9</v>
      </c>
      <c r="J323" s="51">
        <v>116</v>
      </c>
      <c r="K323" s="52">
        <v>66</v>
      </c>
      <c r="L323" s="51">
        <v>22.02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10</v>
      </c>
      <c r="H326" s="21">
        <f t="shared" ref="H326" si="231">SUM(H322:H325)</f>
        <v>13</v>
      </c>
      <c r="I326" s="21">
        <f t="shared" ref="I326" si="232">SUM(I322:I325)</f>
        <v>41</v>
      </c>
      <c r="J326" s="21">
        <f t="shared" ref="J326" si="233">SUM(J322:J325)</f>
        <v>252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7" t="s">
        <v>4</v>
      </c>
      <c r="D341" s="68"/>
      <c r="E341" s="33"/>
      <c r="F341" s="34">
        <f>F307+F311+F321+F326+F333+F340</f>
        <v>1570</v>
      </c>
      <c r="G341" s="34">
        <f t="shared" ref="G341" si="245">G307+G311+G321+G326+G333+G340</f>
        <v>61</v>
      </c>
      <c r="H341" s="34">
        <f t="shared" ref="H341" si="246">H307+H311+H321+H326+H333+H340</f>
        <v>66</v>
      </c>
      <c r="I341" s="34">
        <f t="shared" ref="I341" si="247">I307+I311+I321+I326+I333+I340</f>
        <v>200</v>
      </c>
      <c r="J341" s="34">
        <f t="shared" ref="J341" si="248">J307+J311+J321+J326+J333+J340</f>
        <v>1681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108</v>
      </c>
      <c r="F342" s="48">
        <v>200</v>
      </c>
      <c r="G342" s="58">
        <v>5.13</v>
      </c>
      <c r="H342" s="58">
        <v>6.49</v>
      </c>
      <c r="I342" s="51">
        <v>25</v>
      </c>
      <c r="J342" s="48">
        <v>204</v>
      </c>
      <c r="K342" s="49">
        <v>26.102</v>
      </c>
      <c r="L342" s="60">
        <v>47.47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62"/>
    </row>
    <row r="344" spans="1:12" ht="15" x14ac:dyDescent="0.2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0</v>
      </c>
      <c r="H344" s="51">
        <v>0</v>
      </c>
      <c r="I344" s="51">
        <v>15</v>
      </c>
      <c r="J344" s="51">
        <v>60</v>
      </c>
      <c r="K344" s="52">
        <v>57</v>
      </c>
      <c r="L344" s="62">
        <v>12.4</v>
      </c>
    </row>
    <row r="345" spans="1:12" ht="15" x14ac:dyDescent="0.25">
      <c r="A345" s="15"/>
      <c r="B345" s="16"/>
      <c r="C345" s="11"/>
      <c r="D345" s="7" t="s">
        <v>23</v>
      </c>
      <c r="E345" s="50" t="s">
        <v>47</v>
      </c>
      <c r="F345" s="51">
        <v>42</v>
      </c>
      <c r="G345" s="51">
        <v>1</v>
      </c>
      <c r="H345" s="51">
        <v>0</v>
      </c>
      <c r="I345" s="51">
        <v>9</v>
      </c>
      <c r="J345" s="51">
        <v>60</v>
      </c>
      <c r="K345" s="52" t="s">
        <v>48</v>
      </c>
      <c r="L345" s="64">
        <v>1.95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62"/>
    </row>
    <row r="347" spans="1:12" ht="15" x14ac:dyDescent="0.25">
      <c r="A347" s="15"/>
      <c r="B347" s="16"/>
      <c r="C347" s="11"/>
      <c r="D347" s="59" t="s">
        <v>23</v>
      </c>
      <c r="E347" s="50" t="s">
        <v>60</v>
      </c>
      <c r="F347" s="51">
        <v>58</v>
      </c>
      <c r="G347" s="51">
        <v>4</v>
      </c>
      <c r="H347" s="51">
        <v>6</v>
      </c>
      <c r="I347" s="51">
        <v>18</v>
      </c>
      <c r="J347" s="51">
        <v>169</v>
      </c>
      <c r="K347" s="52">
        <v>11</v>
      </c>
      <c r="L347" s="62">
        <v>21.13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10.129999999999999</v>
      </c>
      <c r="H349" s="21">
        <f t="shared" ref="H349" si="251">SUM(H342:H348)</f>
        <v>12.49</v>
      </c>
      <c r="I349" s="21">
        <f t="shared" ref="I349" si="252">SUM(I342:I348)</f>
        <v>67</v>
      </c>
      <c r="J349" s="21">
        <f t="shared" ref="J349" si="253">SUM(J342:J348)</f>
        <v>493</v>
      </c>
      <c r="K349" s="27"/>
      <c r="L349" s="21">
        <f t="shared" si="219"/>
        <v>82.95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.75" thickBot="1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77</v>
      </c>
      <c r="F354" s="51">
        <v>60</v>
      </c>
      <c r="G354" s="51">
        <v>0</v>
      </c>
      <c r="H354" s="51">
        <v>5</v>
      </c>
      <c r="I354" s="51">
        <v>1</v>
      </c>
      <c r="J354" s="51">
        <v>51</v>
      </c>
      <c r="K354" s="52">
        <v>44</v>
      </c>
      <c r="L354" s="60">
        <v>9.36</v>
      </c>
    </row>
    <row r="355" spans="1:12" ht="15" x14ac:dyDescent="0.25">
      <c r="A355" s="15"/>
      <c r="B355" s="16"/>
      <c r="C355" s="11"/>
      <c r="D355" s="7" t="s">
        <v>28</v>
      </c>
      <c r="E355" s="50" t="s">
        <v>109</v>
      </c>
      <c r="F355" s="51">
        <v>200</v>
      </c>
      <c r="G355" s="51">
        <v>8</v>
      </c>
      <c r="H355" s="51">
        <v>10</v>
      </c>
      <c r="I355" s="51">
        <v>16</v>
      </c>
      <c r="J355" s="51">
        <v>214</v>
      </c>
      <c r="K355" s="52">
        <v>45</v>
      </c>
      <c r="L355" s="62">
        <v>20.93</v>
      </c>
    </row>
    <row r="356" spans="1:12" ht="15" x14ac:dyDescent="0.25">
      <c r="A356" s="15"/>
      <c r="B356" s="16"/>
      <c r="C356" s="11"/>
      <c r="D356" s="7" t="s">
        <v>29</v>
      </c>
      <c r="E356" s="50" t="s">
        <v>110</v>
      </c>
      <c r="F356" s="51">
        <v>200</v>
      </c>
      <c r="G356" s="51">
        <v>13</v>
      </c>
      <c r="H356" s="51">
        <v>11</v>
      </c>
      <c r="I356" s="51">
        <v>18</v>
      </c>
      <c r="J356" s="51">
        <v>234</v>
      </c>
      <c r="K356" s="52">
        <v>67</v>
      </c>
      <c r="L356" s="62">
        <v>68.75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62"/>
    </row>
    <row r="358" spans="1:12" ht="15" x14ac:dyDescent="0.25">
      <c r="A358" s="15"/>
      <c r="B358" s="16"/>
      <c r="C358" s="11"/>
      <c r="D358" s="7" t="s">
        <v>31</v>
      </c>
      <c r="E358" s="50" t="s">
        <v>111</v>
      </c>
      <c r="F358" s="51">
        <v>200</v>
      </c>
      <c r="G358" s="51">
        <v>1</v>
      </c>
      <c r="H358" s="51">
        <v>0</v>
      </c>
      <c r="I358" s="51">
        <v>20</v>
      </c>
      <c r="J358" s="51">
        <v>75</v>
      </c>
      <c r="K358" s="52">
        <v>280</v>
      </c>
      <c r="L358" s="62">
        <v>21.1</v>
      </c>
    </row>
    <row r="359" spans="1:12" ht="15" x14ac:dyDescent="0.25">
      <c r="A359" s="15"/>
      <c r="B359" s="16"/>
      <c r="C359" s="11"/>
      <c r="D359" s="7" t="s">
        <v>32</v>
      </c>
      <c r="E359" s="50" t="s">
        <v>55</v>
      </c>
      <c r="F359" s="51">
        <v>40</v>
      </c>
      <c r="G359" s="51">
        <v>3</v>
      </c>
      <c r="H359" s="51">
        <v>1</v>
      </c>
      <c r="I359" s="51">
        <v>15</v>
      </c>
      <c r="J359" s="51">
        <v>83</v>
      </c>
      <c r="K359" s="52" t="s">
        <v>48</v>
      </c>
      <c r="L359" s="62">
        <v>2.27</v>
      </c>
    </row>
    <row r="360" spans="1:12" ht="15" x14ac:dyDescent="0.25">
      <c r="A360" s="15"/>
      <c r="B360" s="16"/>
      <c r="C360" s="11"/>
      <c r="D360" s="7" t="s">
        <v>33</v>
      </c>
      <c r="E360" s="50" t="s">
        <v>47</v>
      </c>
      <c r="F360" s="51">
        <v>60</v>
      </c>
      <c r="G360" s="51">
        <v>3</v>
      </c>
      <c r="H360" s="51">
        <v>1</v>
      </c>
      <c r="I360" s="51">
        <v>27</v>
      </c>
      <c r="J360" s="51">
        <v>120</v>
      </c>
      <c r="K360" s="52" t="s">
        <v>48</v>
      </c>
      <c r="L360" s="64">
        <v>2.04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28</v>
      </c>
      <c r="H363" s="21">
        <f t="shared" ref="H363" si="260">SUM(H354:H362)</f>
        <v>28</v>
      </c>
      <c r="I363" s="21">
        <f t="shared" ref="I363" si="261">SUM(I354:I362)</f>
        <v>97</v>
      </c>
      <c r="J363" s="21">
        <f t="shared" ref="J363" si="262">SUM(J354:J362)</f>
        <v>777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112</v>
      </c>
      <c r="F364" s="51">
        <v>100</v>
      </c>
      <c r="G364" s="51">
        <v>5</v>
      </c>
      <c r="H364" s="51">
        <v>1</v>
      </c>
      <c r="I364" s="51">
        <v>36</v>
      </c>
      <c r="J364" s="51">
        <v>170</v>
      </c>
      <c r="K364" s="52" t="s">
        <v>48</v>
      </c>
      <c r="L364" s="51">
        <v>22.98</v>
      </c>
    </row>
    <row r="365" spans="1:12" ht="15" x14ac:dyDescent="0.25">
      <c r="A365" s="15"/>
      <c r="B365" s="16"/>
      <c r="C365" s="11"/>
      <c r="D365" s="12" t="s">
        <v>31</v>
      </c>
      <c r="E365" s="50" t="s">
        <v>67</v>
      </c>
      <c r="F365" s="51">
        <v>200</v>
      </c>
      <c r="G365" s="51">
        <v>1</v>
      </c>
      <c r="H365" s="51">
        <v>0</v>
      </c>
      <c r="I365" s="51">
        <v>31</v>
      </c>
      <c r="J365" s="51">
        <v>134</v>
      </c>
      <c r="K365" s="52">
        <v>17</v>
      </c>
      <c r="L365" s="51">
        <v>22.02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6</v>
      </c>
      <c r="H368" s="21">
        <f t="shared" ref="H368" si="265">SUM(H364:H367)</f>
        <v>1</v>
      </c>
      <c r="I368" s="21">
        <f t="shared" ref="I368" si="266">SUM(I364:I367)</f>
        <v>67</v>
      </c>
      <c r="J368" s="21">
        <f t="shared" ref="J368" si="267">SUM(J364:J367)</f>
        <v>304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7" t="s">
        <v>4</v>
      </c>
      <c r="D383" s="68"/>
      <c r="E383" s="33"/>
      <c r="F383" s="34">
        <f>F349+F353+F363+F368+F375+F382</f>
        <v>1560</v>
      </c>
      <c r="G383" s="34">
        <f t="shared" ref="G383" si="279">G349+G353+G363+G368+G375+G382</f>
        <v>44.129999999999995</v>
      </c>
      <c r="H383" s="34">
        <f t="shared" ref="H383" si="280">H349+H353+H363+H368+H375+H382</f>
        <v>41.49</v>
      </c>
      <c r="I383" s="34">
        <f t="shared" ref="I383" si="281">I349+I353+I363+I368+I375+I382</f>
        <v>231</v>
      </c>
      <c r="J383" s="34">
        <f t="shared" ref="J383" si="282">J349+J353+J363+J368+J375+J382</f>
        <v>1574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73</v>
      </c>
      <c r="F384" s="48">
        <v>200</v>
      </c>
      <c r="G384" s="48">
        <v>7</v>
      </c>
      <c r="H384" s="48">
        <v>6</v>
      </c>
      <c r="I384" s="48">
        <v>33</v>
      </c>
      <c r="J384" s="48">
        <v>247</v>
      </c>
      <c r="K384" s="49">
        <v>16</v>
      </c>
      <c r="L384" s="60">
        <v>16.850000000000001</v>
      </c>
    </row>
    <row r="385" spans="1:12" ht="15" x14ac:dyDescent="0.25">
      <c r="A385" s="25"/>
      <c r="B385" s="16"/>
      <c r="C385" s="11"/>
      <c r="D385" s="6" t="s">
        <v>21</v>
      </c>
      <c r="E385" s="50" t="s">
        <v>113</v>
      </c>
      <c r="F385" s="51">
        <v>80</v>
      </c>
      <c r="G385" s="51">
        <v>21</v>
      </c>
      <c r="H385" s="51">
        <v>19</v>
      </c>
      <c r="I385" s="51">
        <v>9</v>
      </c>
      <c r="J385" s="51">
        <v>398</v>
      </c>
      <c r="K385" s="52">
        <v>312</v>
      </c>
      <c r="L385" s="66">
        <v>52.8</v>
      </c>
    </row>
    <row r="386" spans="1:12" ht="15" x14ac:dyDescent="0.25">
      <c r="A386" s="25"/>
      <c r="B386" s="16"/>
      <c r="C386" s="11"/>
      <c r="D386" s="7" t="s">
        <v>22</v>
      </c>
      <c r="E386" s="50" t="s">
        <v>59</v>
      </c>
      <c r="F386" s="51">
        <v>200</v>
      </c>
      <c r="G386" s="51">
        <v>0</v>
      </c>
      <c r="H386" s="51">
        <v>0</v>
      </c>
      <c r="I386" s="51">
        <v>15</v>
      </c>
      <c r="J386" s="51">
        <v>60</v>
      </c>
      <c r="K386" s="52">
        <v>57</v>
      </c>
      <c r="L386" s="62">
        <v>9.1999999999999993</v>
      </c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40</v>
      </c>
      <c r="G387" s="51">
        <v>1</v>
      </c>
      <c r="H387" s="51">
        <v>0</v>
      </c>
      <c r="I387" s="51">
        <v>9</v>
      </c>
      <c r="J387" s="51">
        <v>60</v>
      </c>
      <c r="K387" s="52" t="s">
        <v>48</v>
      </c>
      <c r="L387" s="64">
        <v>4.0999999999999996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84">SUM(G384:G390)</f>
        <v>29</v>
      </c>
      <c r="H391" s="21">
        <f t="shared" ref="H391" si="285">SUM(H384:H390)</f>
        <v>25</v>
      </c>
      <c r="I391" s="21">
        <f t="shared" ref="I391" si="286">SUM(I384:I390)</f>
        <v>66</v>
      </c>
      <c r="J391" s="21">
        <f t="shared" ref="J391" si="287">SUM(J384:J390)</f>
        <v>765</v>
      </c>
      <c r="K391" s="27"/>
      <c r="L391" s="21">
        <f t="shared" ref="L391:L433" si="288">SUM(L384:L390)</f>
        <v>82.95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.75" thickBot="1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84</v>
      </c>
      <c r="F396" s="51">
        <v>60</v>
      </c>
      <c r="G396" s="51">
        <v>1</v>
      </c>
      <c r="H396" s="51">
        <v>8</v>
      </c>
      <c r="I396" s="51">
        <v>8</v>
      </c>
      <c r="J396" s="51">
        <v>62</v>
      </c>
      <c r="K396" s="52">
        <v>570</v>
      </c>
      <c r="L396" s="60">
        <v>7.56</v>
      </c>
    </row>
    <row r="397" spans="1:12" ht="15" x14ac:dyDescent="0.25">
      <c r="A397" s="25"/>
      <c r="B397" s="16"/>
      <c r="C397" s="11"/>
      <c r="D397" s="7" t="s">
        <v>28</v>
      </c>
      <c r="E397" s="50" t="s">
        <v>114</v>
      </c>
      <c r="F397" s="51">
        <v>200</v>
      </c>
      <c r="G397" s="51">
        <v>9</v>
      </c>
      <c r="H397" s="51">
        <v>8</v>
      </c>
      <c r="I397" s="51">
        <v>20</v>
      </c>
      <c r="J397" s="51">
        <v>214</v>
      </c>
      <c r="K397" s="52">
        <v>49.5</v>
      </c>
      <c r="L397" s="62">
        <v>21.23</v>
      </c>
    </row>
    <row r="398" spans="1:12" ht="15" x14ac:dyDescent="0.25">
      <c r="A398" s="25"/>
      <c r="B398" s="16"/>
      <c r="C398" s="11"/>
      <c r="D398" s="7" t="s">
        <v>29</v>
      </c>
      <c r="E398" s="50" t="s">
        <v>115</v>
      </c>
      <c r="F398" s="51">
        <v>90</v>
      </c>
      <c r="G398" s="51">
        <v>14</v>
      </c>
      <c r="H398" s="51">
        <v>5</v>
      </c>
      <c r="I398" s="51">
        <v>9</v>
      </c>
      <c r="J398" s="51">
        <v>138</v>
      </c>
      <c r="K398" s="52">
        <v>442</v>
      </c>
      <c r="L398" s="62">
        <v>62.12</v>
      </c>
    </row>
    <row r="399" spans="1:12" ht="15" x14ac:dyDescent="0.25">
      <c r="A399" s="25"/>
      <c r="B399" s="16"/>
      <c r="C399" s="11"/>
      <c r="D399" s="7" t="s">
        <v>30</v>
      </c>
      <c r="E399" s="50" t="s">
        <v>53</v>
      </c>
      <c r="F399" s="51">
        <v>150</v>
      </c>
      <c r="G399" s="51">
        <v>10</v>
      </c>
      <c r="H399" s="51">
        <v>8</v>
      </c>
      <c r="I399" s="51">
        <v>50</v>
      </c>
      <c r="J399" s="51">
        <v>314</v>
      </c>
      <c r="K399" s="52">
        <v>24</v>
      </c>
      <c r="L399" s="62">
        <v>16.39</v>
      </c>
    </row>
    <row r="400" spans="1:12" ht="15" x14ac:dyDescent="0.25">
      <c r="A400" s="25"/>
      <c r="B400" s="16"/>
      <c r="C400" s="11"/>
      <c r="D400" s="7" t="s">
        <v>31</v>
      </c>
      <c r="E400" s="50" t="s">
        <v>67</v>
      </c>
      <c r="F400" s="51">
        <v>200</v>
      </c>
      <c r="G400" s="51">
        <v>1</v>
      </c>
      <c r="H400" s="51">
        <v>0</v>
      </c>
      <c r="I400" s="51">
        <v>31</v>
      </c>
      <c r="J400" s="51">
        <v>134</v>
      </c>
      <c r="K400" s="52">
        <v>17</v>
      </c>
      <c r="L400" s="62">
        <v>12.84</v>
      </c>
    </row>
    <row r="401" spans="1:12" ht="15" x14ac:dyDescent="0.25">
      <c r="A401" s="25"/>
      <c r="B401" s="16"/>
      <c r="C401" s="11"/>
      <c r="D401" s="7" t="s">
        <v>32</v>
      </c>
      <c r="E401" s="50" t="s">
        <v>55</v>
      </c>
      <c r="F401" s="51">
        <v>40</v>
      </c>
      <c r="G401" s="51">
        <v>3</v>
      </c>
      <c r="H401" s="51">
        <v>1</v>
      </c>
      <c r="I401" s="51">
        <v>15</v>
      </c>
      <c r="J401" s="51">
        <v>83</v>
      </c>
      <c r="K401" s="52" t="s">
        <v>48</v>
      </c>
      <c r="L401" s="62">
        <v>2.27</v>
      </c>
    </row>
    <row r="402" spans="1:12" ht="15" x14ac:dyDescent="0.25">
      <c r="A402" s="25"/>
      <c r="B402" s="16"/>
      <c r="C402" s="11"/>
      <c r="D402" s="7" t="s">
        <v>33</v>
      </c>
      <c r="E402" s="50" t="s">
        <v>47</v>
      </c>
      <c r="F402" s="51">
        <v>30</v>
      </c>
      <c r="G402" s="51">
        <v>3</v>
      </c>
      <c r="H402" s="51">
        <v>1</v>
      </c>
      <c r="I402" s="51">
        <v>27</v>
      </c>
      <c r="J402" s="51">
        <v>60</v>
      </c>
      <c r="K402" s="52" t="s">
        <v>48</v>
      </c>
      <c r="L402" s="64">
        <v>2.04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41</v>
      </c>
      <c r="H405" s="21">
        <f t="shared" ref="H405" si="295">SUM(H396:H404)</f>
        <v>31</v>
      </c>
      <c r="I405" s="21">
        <f t="shared" ref="I405" si="296">SUM(I396:I404)</f>
        <v>160</v>
      </c>
      <c r="J405" s="21">
        <f t="shared" ref="J405" si="297">SUM(J396:J404)</f>
        <v>1005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116</v>
      </c>
      <c r="F406" s="51">
        <v>25</v>
      </c>
      <c r="G406" s="51">
        <v>1</v>
      </c>
      <c r="H406" s="51">
        <v>1</v>
      </c>
      <c r="I406" s="51">
        <v>19</v>
      </c>
      <c r="J406" s="51">
        <v>89</v>
      </c>
      <c r="K406" s="52" t="s">
        <v>48</v>
      </c>
      <c r="L406" s="51">
        <v>8.16</v>
      </c>
    </row>
    <row r="407" spans="1:12" ht="15" x14ac:dyDescent="0.25">
      <c r="A407" s="25"/>
      <c r="B407" s="16"/>
      <c r="C407" s="11"/>
      <c r="D407" s="12" t="s">
        <v>31</v>
      </c>
      <c r="E407" s="50" t="s">
        <v>57</v>
      </c>
      <c r="F407" s="51">
        <v>200</v>
      </c>
      <c r="G407" s="51">
        <v>0</v>
      </c>
      <c r="H407" s="51">
        <v>0</v>
      </c>
      <c r="I407" s="51">
        <v>33</v>
      </c>
      <c r="J407" s="51">
        <v>133</v>
      </c>
      <c r="K407" s="52">
        <v>590</v>
      </c>
      <c r="L407" s="51">
        <v>22.02</v>
      </c>
    </row>
    <row r="408" spans="1:12" ht="15" x14ac:dyDescent="0.25">
      <c r="A408" s="25"/>
      <c r="B408" s="16"/>
      <c r="C408" s="11"/>
      <c r="D408" s="6" t="s">
        <v>89</v>
      </c>
      <c r="E408" s="50" t="s">
        <v>91</v>
      </c>
      <c r="F408" s="51">
        <v>240</v>
      </c>
      <c r="G408" s="51">
        <v>4</v>
      </c>
      <c r="H408" s="51">
        <v>0</v>
      </c>
      <c r="I408" s="51">
        <v>50</v>
      </c>
      <c r="J408" s="51">
        <v>230</v>
      </c>
      <c r="K408" s="52" t="s">
        <v>48</v>
      </c>
      <c r="L408" s="51">
        <v>14.82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465</v>
      </c>
      <c r="G410" s="21">
        <f t="shared" ref="G410" si="299">SUM(G406:G409)</f>
        <v>5</v>
      </c>
      <c r="H410" s="21">
        <f t="shared" ref="H410" si="300">SUM(H406:H409)</f>
        <v>1</v>
      </c>
      <c r="I410" s="21">
        <f t="shared" ref="I410" si="301">SUM(I406:I409)</f>
        <v>102</v>
      </c>
      <c r="J410" s="21">
        <f t="shared" ref="J410" si="302">SUM(J406:J409)</f>
        <v>452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7" t="s">
        <v>4</v>
      </c>
      <c r="D425" s="68"/>
      <c r="E425" s="33"/>
      <c r="F425" s="34">
        <f>F391+F395+F405+F410+F417+F424</f>
        <v>1755</v>
      </c>
      <c r="G425" s="34">
        <f t="shared" ref="G425" si="314">G391+G395+G405+G410+G417+G424</f>
        <v>75</v>
      </c>
      <c r="H425" s="34">
        <f t="shared" ref="H425" si="315">H391+H395+H405+H410+H417+H424</f>
        <v>57</v>
      </c>
      <c r="I425" s="34">
        <f t="shared" ref="I425" si="316">I391+I395+I405+I410+I417+I424</f>
        <v>328</v>
      </c>
      <c r="J425" s="34">
        <f t="shared" ref="J425" si="317">J391+J395+J405+J410+J417+J424</f>
        <v>2222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117</v>
      </c>
      <c r="F426" s="48">
        <v>200</v>
      </c>
      <c r="G426" s="48">
        <v>7</v>
      </c>
      <c r="H426" s="48">
        <v>7</v>
      </c>
      <c r="I426" s="48">
        <v>27</v>
      </c>
      <c r="J426" s="48">
        <v>229</v>
      </c>
      <c r="K426" s="49">
        <v>43</v>
      </c>
      <c r="L426" s="60">
        <v>47.96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66"/>
    </row>
    <row r="428" spans="1:12" ht="15" x14ac:dyDescent="0.25">
      <c r="A428" s="25"/>
      <c r="B428" s="16"/>
      <c r="C428" s="11"/>
      <c r="D428" s="7" t="s">
        <v>22</v>
      </c>
      <c r="E428" s="50" t="s">
        <v>83</v>
      </c>
      <c r="F428" s="51">
        <v>200</v>
      </c>
      <c r="G428" s="51">
        <v>3</v>
      </c>
      <c r="H428" s="51">
        <v>3</v>
      </c>
      <c r="I428" s="51">
        <v>15</v>
      </c>
      <c r="J428" s="51">
        <v>120</v>
      </c>
      <c r="K428" s="52">
        <v>20</v>
      </c>
      <c r="L428" s="62">
        <v>11</v>
      </c>
    </row>
    <row r="429" spans="1:12" ht="15" x14ac:dyDescent="0.25">
      <c r="A429" s="25"/>
      <c r="B429" s="16"/>
      <c r="C429" s="11"/>
      <c r="D429" s="7" t="s">
        <v>23</v>
      </c>
      <c r="E429" s="50" t="s">
        <v>47</v>
      </c>
      <c r="F429" s="51">
        <v>30</v>
      </c>
      <c r="G429" s="51">
        <v>1</v>
      </c>
      <c r="H429" s="51">
        <v>0</v>
      </c>
      <c r="I429" s="51">
        <v>9</v>
      </c>
      <c r="J429" s="51">
        <v>60</v>
      </c>
      <c r="K429" s="52" t="s">
        <v>48</v>
      </c>
      <c r="L429" s="64">
        <v>2.04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62"/>
    </row>
    <row r="431" spans="1:12" ht="15" x14ac:dyDescent="0.25">
      <c r="A431" s="25"/>
      <c r="B431" s="16"/>
      <c r="C431" s="11"/>
      <c r="D431" s="6" t="s">
        <v>23</v>
      </c>
      <c r="E431" s="50" t="s">
        <v>49</v>
      </c>
      <c r="F431" s="51">
        <v>72</v>
      </c>
      <c r="G431" s="51">
        <v>7</v>
      </c>
      <c r="H431" s="51">
        <v>10</v>
      </c>
      <c r="I431" s="51">
        <v>25</v>
      </c>
      <c r="J431" s="51">
        <v>220</v>
      </c>
      <c r="K431" s="52">
        <v>3</v>
      </c>
      <c r="L431" s="62">
        <v>21.95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502</v>
      </c>
      <c r="G433" s="21">
        <f t="shared" ref="G433" si="319">SUM(G426:G432)</f>
        <v>18</v>
      </c>
      <c r="H433" s="21">
        <f t="shared" ref="H433" si="320">SUM(H426:H432)</f>
        <v>20</v>
      </c>
      <c r="I433" s="21">
        <f t="shared" ref="I433" si="321">SUM(I426:I432)</f>
        <v>76</v>
      </c>
      <c r="J433" s="21">
        <f t="shared" ref="J433" si="322">SUM(J426:J432)</f>
        <v>629</v>
      </c>
      <c r="K433" s="27"/>
      <c r="L433" s="21">
        <f t="shared" si="288"/>
        <v>82.95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.75" thickBot="1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118</v>
      </c>
      <c r="F438" s="51">
        <v>60</v>
      </c>
      <c r="G438" s="51">
        <v>2</v>
      </c>
      <c r="H438" s="51">
        <v>6</v>
      </c>
      <c r="I438" s="51">
        <v>8</v>
      </c>
      <c r="J438" s="51">
        <v>92</v>
      </c>
      <c r="K438" s="52">
        <v>233</v>
      </c>
      <c r="L438" s="60">
        <v>7.48</v>
      </c>
    </row>
    <row r="439" spans="1:12" ht="15" x14ac:dyDescent="0.25">
      <c r="A439" s="25"/>
      <c r="B439" s="16"/>
      <c r="C439" s="11"/>
      <c r="D439" s="7" t="s">
        <v>28</v>
      </c>
      <c r="E439" s="50" t="s">
        <v>62</v>
      </c>
      <c r="F439" s="51">
        <v>200</v>
      </c>
      <c r="G439" s="51">
        <v>9</v>
      </c>
      <c r="H439" s="51">
        <v>8</v>
      </c>
      <c r="I439" s="51">
        <v>32</v>
      </c>
      <c r="J439" s="51">
        <v>225</v>
      </c>
      <c r="K439" s="52">
        <v>40</v>
      </c>
      <c r="L439" s="62">
        <v>21.41</v>
      </c>
    </row>
    <row r="440" spans="1:12" ht="15" x14ac:dyDescent="0.25">
      <c r="A440" s="25"/>
      <c r="B440" s="16"/>
      <c r="C440" s="11"/>
      <c r="D440" s="7" t="s">
        <v>29</v>
      </c>
      <c r="E440" s="50" t="s">
        <v>72</v>
      </c>
      <c r="F440" s="51">
        <v>100</v>
      </c>
      <c r="G440" s="51">
        <v>14</v>
      </c>
      <c r="H440" s="51">
        <v>11</v>
      </c>
      <c r="I440" s="51">
        <v>3</v>
      </c>
      <c r="J440" s="51">
        <v>145</v>
      </c>
      <c r="K440" s="52">
        <v>77</v>
      </c>
      <c r="L440" s="62">
        <v>53.34</v>
      </c>
    </row>
    <row r="441" spans="1:12" ht="15" x14ac:dyDescent="0.25">
      <c r="A441" s="25"/>
      <c r="B441" s="16"/>
      <c r="C441" s="11"/>
      <c r="D441" s="7" t="s">
        <v>30</v>
      </c>
      <c r="E441" s="50" t="s">
        <v>119</v>
      </c>
      <c r="F441" s="51">
        <v>150</v>
      </c>
      <c r="G441" s="51">
        <v>3</v>
      </c>
      <c r="H441" s="51">
        <v>5</v>
      </c>
      <c r="I441" s="51">
        <v>15</v>
      </c>
      <c r="J441" s="51">
        <v>119</v>
      </c>
      <c r="K441" s="52">
        <v>62</v>
      </c>
      <c r="L441" s="62">
        <v>17.39</v>
      </c>
    </row>
    <row r="442" spans="1:12" ht="15" x14ac:dyDescent="0.25">
      <c r="A442" s="25"/>
      <c r="B442" s="16"/>
      <c r="C442" s="11"/>
      <c r="D442" s="7" t="s">
        <v>31</v>
      </c>
      <c r="E442" s="50" t="s">
        <v>65</v>
      </c>
      <c r="F442" s="51">
        <v>200</v>
      </c>
      <c r="G442" s="51">
        <v>1</v>
      </c>
      <c r="H442" s="51">
        <v>0</v>
      </c>
      <c r="I442" s="51">
        <v>27</v>
      </c>
      <c r="J442" s="51">
        <v>113</v>
      </c>
      <c r="K442" s="52">
        <v>280</v>
      </c>
      <c r="L442" s="62">
        <v>20.52</v>
      </c>
    </row>
    <row r="443" spans="1:12" ht="15" x14ac:dyDescent="0.25">
      <c r="A443" s="25"/>
      <c r="B443" s="16"/>
      <c r="C443" s="11"/>
      <c r="D443" s="7" t="s">
        <v>32</v>
      </c>
      <c r="E443" s="50" t="s">
        <v>55</v>
      </c>
      <c r="F443" s="51">
        <v>40</v>
      </c>
      <c r="G443" s="51">
        <v>5</v>
      </c>
      <c r="H443" s="51">
        <v>1</v>
      </c>
      <c r="I443" s="51">
        <v>23</v>
      </c>
      <c r="J443" s="51">
        <v>125</v>
      </c>
      <c r="K443" s="52" t="s">
        <v>48</v>
      </c>
      <c r="L443" s="62">
        <v>2.27</v>
      </c>
    </row>
    <row r="444" spans="1:12" ht="15" x14ac:dyDescent="0.25">
      <c r="A444" s="25"/>
      <c r="B444" s="16"/>
      <c r="C444" s="11"/>
      <c r="D444" s="7" t="s">
        <v>33</v>
      </c>
      <c r="E444" s="50" t="s">
        <v>47</v>
      </c>
      <c r="F444" s="51">
        <v>30</v>
      </c>
      <c r="G444" s="51">
        <v>1</v>
      </c>
      <c r="H444" s="51">
        <v>0</v>
      </c>
      <c r="I444" s="51">
        <v>13</v>
      </c>
      <c r="J444" s="51">
        <v>60</v>
      </c>
      <c r="K444" s="52" t="s">
        <v>48</v>
      </c>
      <c r="L444" s="64">
        <v>2.04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" si="328">SUM(G438:G446)</f>
        <v>35</v>
      </c>
      <c r="H447" s="21">
        <f t="shared" ref="H447" si="329">SUM(H438:H446)</f>
        <v>31</v>
      </c>
      <c r="I447" s="21">
        <f t="shared" ref="I447" si="330">SUM(I438:I446)</f>
        <v>121</v>
      </c>
      <c r="J447" s="21">
        <f t="shared" ref="J447" si="331">SUM(J438:J446)</f>
        <v>879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120</v>
      </c>
      <c r="F448" s="51">
        <v>100</v>
      </c>
      <c r="G448" s="51">
        <v>4</v>
      </c>
      <c r="H448" s="51">
        <v>5</v>
      </c>
      <c r="I448" s="51">
        <v>46</v>
      </c>
      <c r="J448" s="51">
        <v>245</v>
      </c>
      <c r="K448" s="52" t="s">
        <v>48</v>
      </c>
      <c r="L448" s="51">
        <v>22.98</v>
      </c>
    </row>
    <row r="449" spans="1:12" ht="15" x14ac:dyDescent="0.25">
      <c r="A449" s="25"/>
      <c r="B449" s="16"/>
      <c r="C449" s="11"/>
      <c r="D449" s="12" t="s">
        <v>31</v>
      </c>
      <c r="E449" s="50" t="s">
        <v>76</v>
      </c>
      <c r="F449" s="51">
        <v>200</v>
      </c>
      <c r="G449" s="51">
        <v>6</v>
      </c>
      <c r="H449" s="51">
        <v>5</v>
      </c>
      <c r="I449" s="51">
        <v>8</v>
      </c>
      <c r="J449" s="51">
        <v>106</v>
      </c>
      <c r="K449" s="52">
        <v>76</v>
      </c>
      <c r="L449" s="51">
        <v>22.02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10</v>
      </c>
      <c r="H452" s="21">
        <f t="shared" ref="H452" si="334">SUM(H448:H451)</f>
        <v>10</v>
      </c>
      <c r="I452" s="21">
        <f t="shared" ref="I452" si="335">SUM(I448:I451)</f>
        <v>54</v>
      </c>
      <c r="J452" s="21">
        <f t="shared" ref="J452" si="336">SUM(J448:J451)</f>
        <v>351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7" t="s">
        <v>4</v>
      </c>
      <c r="D467" s="68"/>
      <c r="E467" s="33"/>
      <c r="F467" s="34">
        <f>F433+F437+F447+F452+F459+F466</f>
        <v>1582</v>
      </c>
      <c r="G467" s="34">
        <f t="shared" ref="G467" si="348">G433+G437+G447+G452+G459+G466</f>
        <v>63</v>
      </c>
      <c r="H467" s="34">
        <f t="shared" ref="H467" si="349">H433+H437+H447+H452+H459+H466</f>
        <v>61</v>
      </c>
      <c r="I467" s="34">
        <f t="shared" ref="I467" si="350">I433+I437+I447+I452+I459+I466</f>
        <v>251</v>
      </c>
      <c r="J467" s="34">
        <f t="shared" ref="J467" si="351">J433+J437+J447+J452+J459+J466</f>
        <v>1859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92</v>
      </c>
      <c r="F468" s="48">
        <v>200</v>
      </c>
      <c r="G468" s="48">
        <v>6</v>
      </c>
      <c r="H468" s="48">
        <v>8</v>
      </c>
      <c r="I468" s="48">
        <v>31</v>
      </c>
      <c r="J468" s="48">
        <v>219</v>
      </c>
      <c r="K468" s="49">
        <v>102</v>
      </c>
      <c r="L468" s="60">
        <v>48.18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66"/>
    </row>
    <row r="470" spans="1:12" ht="15" x14ac:dyDescent="0.25">
      <c r="A470" s="25"/>
      <c r="B470" s="16"/>
      <c r="C470" s="11"/>
      <c r="D470" s="7" t="s">
        <v>22</v>
      </c>
      <c r="E470" s="50" t="s">
        <v>54</v>
      </c>
      <c r="F470" s="51">
        <v>200</v>
      </c>
      <c r="G470" s="51">
        <v>0</v>
      </c>
      <c r="H470" s="51">
        <v>0</v>
      </c>
      <c r="I470" s="51">
        <v>9</v>
      </c>
      <c r="J470" s="51">
        <v>62</v>
      </c>
      <c r="K470" s="52">
        <v>30</v>
      </c>
      <c r="L470" s="62">
        <v>11.6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42</v>
      </c>
      <c r="G471" s="51">
        <v>1</v>
      </c>
      <c r="H471" s="51">
        <v>0</v>
      </c>
      <c r="I471" s="51">
        <v>9</v>
      </c>
      <c r="J471" s="51">
        <v>60</v>
      </c>
      <c r="K471" s="52" t="s">
        <v>48</v>
      </c>
      <c r="L471" s="64">
        <v>2.04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62"/>
    </row>
    <row r="473" spans="1:12" ht="15" x14ac:dyDescent="0.25">
      <c r="A473" s="25"/>
      <c r="B473" s="16"/>
      <c r="C473" s="11"/>
      <c r="D473" s="59" t="s">
        <v>23</v>
      </c>
      <c r="E473" s="50" t="s">
        <v>60</v>
      </c>
      <c r="F473" s="51">
        <v>58</v>
      </c>
      <c r="G473" s="51">
        <v>4</v>
      </c>
      <c r="H473" s="51">
        <v>6</v>
      </c>
      <c r="I473" s="51">
        <v>18</v>
      </c>
      <c r="J473" s="51">
        <v>169</v>
      </c>
      <c r="K473" s="52">
        <v>11</v>
      </c>
      <c r="L473" s="62">
        <v>21.13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11</v>
      </c>
      <c r="H475" s="21">
        <f t="shared" ref="H475" si="354">SUM(H468:H474)</f>
        <v>14</v>
      </c>
      <c r="I475" s="21">
        <f t="shared" ref="I475" si="355">SUM(I468:I474)</f>
        <v>67</v>
      </c>
      <c r="J475" s="21">
        <f t="shared" ref="J475" si="356">SUM(J468:J474)</f>
        <v>510</v>
      </c>
      <c r="K475" s="27"/>
      <c r="L475" s="21">
        <f t="shared" ref="L475:L517" si="357">SUM(L468:L474)</f>
        <v>82.95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.75" thickBot="1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50</v>
      </c>
      <c r="F480" s="51">
        <v>60</v>
      </c>
      <c r="G480" s="51">
        <v>0</v>
      </c>
      <c r="H480" s="51">
        <v>5</v>
      </c>
      <c r="I480" s="51">
        <v>1</v>
      </c>
      <c r="J480" s="51">
        <v>51</v>
      </c>
      <c r="K480" s="52">
        <v>44</v>
      </c>
      <c r="L480" s="60">
        <v>8.16</v>
      </c>
    </row>
    <row r="481" spans="1:12" ht="15" x14ac:dyDescent="0.25">
      <c r="A481" s="25"/>
      <c r="B481" s="16"/>
      <c r="C481" s="11"/>
      <c r="D481" s="7" t="s">
        <v>28</v>
      </c>
      <c r="E481" s="50" t="s">
        <v>121</v>
      </c>
      <c r="F481" s="51">
        <v>200</v>
      </c>
      <c r="G481" s="51">
        <v>10</v>
      </c>
      <c r="H481" s="51">
        <v>16</v>
      </c>
      <c r="I481" s="51">
        <v>15</v>
      </c>
      <c r="J481" s="51">
        <v>237</v>
      </c>
      <c r="K481" s="52">
        <v>55</v>
      </c>
      <c r="L481" s="62">
        <v>22.41</v>
      </c>
    </row>
    <row r="482" spans="1:12" ht="15" x14ac:dyDescent="0.25">
      <c r="A482" s="25"/>
      <c r="B482" s="16"/>
      <c r="C482" s="11"/>
      <c r="D482" s="7" t="s">
        <v>29</v>
      </c>
      <c r="E482" s="50" t="s">
        <v>122</v>
      </c>
      <c r="F482" s="51">
        <v>100</v>
      </c>
      <c r="G482" s="51">
        <v>15</v>
      </c>
      <c r="H482" s="51">
        <v>13</v>
      </c>
      <c r="I482" s="51">
        <v>16</v>
      </c>
      <c r="J482" s="51">
        <v>238</v>
      </c>
      <c r="K482" s="52">
        <v>61</v>
      </c>
      <c r="L482" s="62">
        <v>51.16</v>
      </c>
    </row>
    <row r="483" spans="1:12" ht="15" x14ac:dyDescent="0.25">
      <c r="A483" s="25"/>
      <c r="B483" s="16"/>
      <c r="C483" s="11"/>
      <c r="D483" s="7" t="s">
        <v>30</v>
      </c>
      <c r="E483" s="50" t="s">
        <v>80</v>
      </c>
      <c r="F483" s="51">
        <v>150</v>
      </c>
      <c r="G483" s="51">
        <v>4</v>
      </c>
      <c r="H483" s="51">
        <v>6</v>
      </c>
      <c r="I483" s="51">
        <v>17</v>
      </c>
      <c r="J483" s="51">
        <v>165</v>
      </c>
      <c r="K483" s="52">
        <v>7</v>
      </c>
      <c r="L483" s="62">
        <v>14.41</v>
      </c>
    </row>
    <row r="484" spans="1:12" ht="15" x14ac:dyDescent="0.25">
      <c r="A484" s="25"/>
      <c r="B484" s="16"/>
      <c r="C484" s="11"/>
      <c r="D484" s="7" t="s">
        <v>31</v>
      </c>
      <c r="E484" s="50" t="s">
        <v>105</v>
      </c>
      <c r="F484" s="51">
        <v>200</v>
      </c>
      <c r="G484" s="51">
        <v>1</v>
      </c>
      <c r="H484" s="51">
        <v>0</v>
      </c>
      <c r="I484" s="51">
        <v>21</v>
      </c>
      <c r="J484" s="51">
        <v>87</v>
      </c>
      <c r="K484" s="52">
        <v>280</v>
      </c>
      <c r="L484" s="62">
        <v>24</v>
      </c>
    </row>
    <row r="485" spans="1:12" ht="15" x14ac:dyDescent="0.25">
      <c r="A485" s="25"/>
      <c r="B485" s="16"/>
      <c r="C485" s="11"/>
      <c r="D485" s="7" t="s">
        <v>32</v>
      </c>
      <c r="E485" s="50" t="s">
        <v>55</v>
      </c>
      <c r="F485" s="51">
        <v>40</v>
      </c>
      <c r="G485" s="51">
        <v>5</v>
      </c>
      <c r="H485" s="51">
        <v>1</v>
      </c>
      <c r="I485" s="51">
        <v>23</v>
      </c>
      <c r="J485" s="51">
        <v>125</v>
      </c>
      <c r="K485" s="52" t="s">
        <v>48</v>
      </c>
      <c r="L485" s="62">
        <v>2.27</v>
      </c>
    </row>
    <row r="486" spans="1:12" ht="15" x14ac:dyDescent="0.25">
      <c r="A486" s="25"/>
      <c r="B486" s="16"/>
      <c r="C486" s="11"/>
      <c r="D486" s="7" t="s">
        <v>33</v>
      </c>
      <c r="E486" s="50" t="s">
        <v>47</v>
      </c>
      <c r="F486" s="51">
        <v>30</v>
      </c>
      <c r="G486" s="51">
        <v>1</v>
      </c>
      <c r="H486" s="51">
        <v>0</v>
      </c>
      <c r="I486" s="51">
        <v>13</v>
      </c>
      <c r="J486" s="51">
        <v>60</v>
      </c>
      <c r="K486" s="52" t="s">
        <v>48</v>
      </c>
      <c r="L486" s="64">
        <v>2.04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63">SUM(G480:G488)</f>
        <v>36</v>
      </c>
      <c r="H489" s="21">
        <f t="shared" ref="H489" si="364">SUM(H480:H488)</f>
        <v>41</v>
      </c>
      <c r="I489" s="21">
        <f t="shared" ref="I489" si="365">SUM(I480:I488)</f>
        <v>106</v>
      </c>
      <c r="J489" s="21">
        <f t="shared" ref="J489" si="366">SUM(J480:J488)</f>
        <v>963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116</v>
      </c>
      <c r="F490" s="51">
        <v>100</v>
      </c>
      <c r="G490" s="51">
        <v>1</v>
      </c>
      <c r="H490" s="51">
        <v>1</v>
      </c>
      <c r="I490" s="51">
        <v>19</v>
      </c>
      <c r="J490" s="51">
        <v>89</v>
      </c>
      <c r="K490" s="52" t="s">
        <v>48</v>
      </c>
      <c r="L490" s="51">
        <v>23.91</v>
      </c>
    </row>
    <row r="491" spans="1:12" ht="15" x14ac:dyDescent="0.25">
      <c r="A491" s="25"/>
      <c r="B491" s="16"/>
      <c r="C491" s="11"/>
      <c r="D491" s="12" t="s">
        <v>31</v>
      </c>
      <c r="E491" s="50" t="s">
        <v>57</v>
      </c>
      <c r="F491" s="51">
        <v>200</v>
      </c>
      <c r="G491" s="51">
        <v>0</v>
      </c>
      <c r="H491" s="51">
        <v>0</v>
      </c>
      <c r="I491" s="51">
        <v>33</v>
      </c>
      <c r="J491" s="51">
        <v>133</v>
      </c>
      <c r="K491" s="52">
        <v>590</v>
      </c>
      <c r="L491" s="51">
        <v>21.09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1</v>
      </c>
      <c r="H494" s="21">
        <f t="shared" ref="H494" si="369">SUM(H490:H493)</f>
        <v>1</v>
      </c>
      <c r="I494" s="21">
        <f t="shared" ref="I494" si="370">SUM(I490:I493)</f>
        <v>52</v>
      </c>
      <c r="J494" s="21">
        <f t="shared" ref="J494" si="371">SUM(J490:J493)</f>
        <v>222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7" t="s">
        <v>4</v>
      </c>
      <c r="D509" s="68"/>
      <c r="E509" s="33"/>
      <c r="F509" s="34">
        <f>F475+F479+F489+F494+F501+F508</f>
        <v>1580</v>
      </c>
      <c r="G509" s="34">
        <f t="shared" ref="G509" si="383">G475+G479+G489+G494+G501+G508</f>
        <v>48</v>
      </c>
      <c r="H509" s="34">
        <f t="shared" ref="H509" si="384">H475+H479+H489+H494+H501+H508</f>
        <v>56</v>
      </c>
      <c r="I509" s="34">
        <f t="shared" ref="I509" si="385">I475+I479+I489+I494+I501+I508</f>
        <v>225</v>
      </c>
      <c r="J509" s="34">
        <f t="shared" ref="J509" si="386">J475+J479+J489+J494+J501+J508</f>
        <v>1695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123</v>
      </c>
      <c r="F510" s="48">
        <v>200</v>
      </c>
      <c r="G510" s="48">
        <v>24</v>
      </c>
      <c r="H510" s="48">
        <v>17</v>
      </c>
      <c r="I510" s="48">
        <v>34</v>
      </c>
      <c r="J510" s="48">
        <v>404</v>
      </c>
      <c r="K510" s="49">
        <v>31</v>
      </c>
      <c r="L510" s="60">
        <v>48.46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66"/>
    </row>
    <row r="512" spans="1:12" ht="15" x14ac:dyDescent="0.25">
      <c r="A512" s="25"/>
      <c r="B512" s="16"/>
      <c r="C512" s="11"/>
      <c r="D512" s="7" t="s">
        <v>22</v>
      </c>
      <c r="E512" s="50" t="s">
        <v>124</v>
      </c>
      <c r="F512" s="51">
        <v>200</v>
      </c>
      <c r="G512" s="51">
        <v>1</v>
      </c>
      <c r="H512" s="51">
        <v>0</v>
      </c>
      <c r="I512" s="51">
        <v>34</v>
      </c>
      <c r="J512" s="51">
        <v>102</v>
      </c>
      <c r="K512" s="52">
        <v>299</v>
      </c>
      <c r="L512" s="62">
        <v>10.5</v>
      </c>
    </row>
    <row r="513" spans="1:12" ht="15" x14ac:dyDescent="0.25">
      <c r="A513" s="25"/>
      <c r="B513" s="16"/>
      <c r="C513" s="11"/>
      <c r="D513" s="7" t="s">
        <v>23</v>
      </c>
      <c r="E513" s="50" t="s">
        <v>55</v>
      </c>
      <c r="F513" s="51">
        <v>30</v>
      </c>
      <c r="G513" s="51">
        <v>1</v>
      </c>
      <c r="H513" s="51">
        <v>0</v>
      </c>
      <c r="I513" s="51">
        <v>13</v>
      </c>
      <c r="J513" s="51">
        <v>60</v>
      </c>
      <c r="K513" s="52" t="s">
        <v>48</v>
      </c>
      <c r="L513" s="64">
        <v>2.04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62"/>
    </row>
    <row r="515" spans="1:12" ht="15" x14ac:dyDescent="0.25">
      <c r="A515" s="25"/>
      <c r="B515" s="16"/>
      <c r="C515" s="11"/>
      <c r="D515" s="6" t="s">
        <v>23</v>
      </c>
      <c r="E515" s="50" t="s">
        <v>49</v>
      </c>
      <c r="F515" s="51">
        <v>72</v>
      </c>
      <c r="G515" s="51">
        <v>4</v>
      </c>
      <c r="H515" s="51">
        <v>6</v>
      </c>
      <c r="I515" s="51">
        <v>25</v>
      </c>
      <c r="J515" s="51">
        <v>169</v>
      </c>
      <c r="K515" s="52">
        <v>11</v>
      </c>
      <c r="L515" s="62">
        <v>21.95</v>
      </c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502</v>
      </c>
      <c r="G517" s="21">
        <f t="shared" ref="G517" si="388">SUM(G510:G516)</f>
        <v>30</v>
      </c>
      <c r="H517" s="21">
        <f t="shared" ref="H517" si="389">SUM(H510:H516)</f>
        <v>23</v>
      </c>
      <c r="I517" s="21">
        <f t="shared" ref="I517" si="390">SUM(I510:I516)</f>
        <v>106</v>
      </c>
      <c r="J517" s="21">
        <f t="shared" ref="J517" si="391">SUM(J510:J516)</f>
        <v>735</v>
      </c>
      <c r="K517" s="27"/>
      <c r="L517" s="21">
        <f t="shared" si="357"/>
        <v>82.95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.75" thickBot="1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77</v>
      </c>
      <c r="F522" s="51">
        <v>60</v>
      </c>
      <c r="G522" s="51">
        <v>0</v>
      </c>
      <c r="H522" s="51">
        <v>5</v>
      </c>
      <c r="I522" s="51">
        <v>1</v>
      </c>
      <c r="J522" s="51">
        <v>51</v>
      </c>
      <c r="K522" s="52">
        <v>44</v>
      </c>
      <c r="L522" s="60">
        <v>9.36</v>
      </c>
    </row>
    <row r="523" spans="1:12" ht="15" x14ac:dyDescent="0.25">
      <c r="A523" s="25"/>
      <c r="B523" s="16"/>
      <c r="C523" s="11"/>
      <c r="D523" s="7" t="s">
        <v>28</v>
      </c>
      <c r="E523" s="50" t="s">
        <v>125</v>
      </c>
      <c r="F523" s="51">
        <v>200</v>
      </c>
      <c r="G523" s="51">
        <v>8</v>
      </c>
      <c r="H523" s="51">
        <v>5</v>
      </c>
      <c r="I523" s="51">
        <v>14</v>
      </c>
      <c r="J523" s="51">
        <v>131</v>
      </c>
      <c r="K523" s="52">
        <v>149</v>
      </c>
      <c r="L523" s="62">
        <v>18.03</v>
      </c>
    </row>
    <row r="524" spans="1:12" ht="15" x14ac:dyDescent="0.25">
      <c r="A524" s="25"/>
      <c r="B524" s="16"/>
      <c r="C524" s="11"/>
      <c r="D524" s="7" t="s">
        <v>29</v>
      </c>
      <c r="E524" s="50" t="s">
        <v>72</v>
      </c>
      <c r="F524" s="51">
        <v>100</v>
      </c>
      <c r="G524" s="51">
        <v>14</v>
      </c>
      <c r="H524" s="51">
        <v>11</v>
      </c>
      <c r="I524" s="51">
        <v>3</v>
      </c>
      <c r="J524" s="51">
        <v>145</v>
      </c>
      <c r="K524" s="52">
        <v>77</v>
      </c>
      <c r="L524" s="62">
        <v>57.58</v>
      </c>
    </row>
    <row r="525" spans="1:12" ht="15" x14ac:dyDescent="0.25">
      <c r="A525" s="25"/>
      <c r="B525" s="16"/>
      <c r="C525" s="11"/>
      <c r="D525" s="7" t="s">
        <v>30</v>
      </c>
      <c r="E525" s="50" t="s">
        <v>73</v>
      </c>
      <c r="F525" s="51">
        <v>150</v>
      </c>
      <c r="G525" s="51">
        <v>5</v>
      </c>
      <c r="H525" s="51">
        <v>5</v>
      </c>
      <c r="I525" s="51">
        <v>32</v>
      </c>
      <c r="J525" s="51">
        <v>185</v>
      </c>
      <c r="K525" s="52">
        <v>16</v>
      </c>
      <c r="L525" s="62">
        <v>11.17</v>
      </c>
    </row>
    <row r="526" spans="1:12" ht="15" x14ac:dyDescent="0.25">
      <c r="A526" s="25"/>
      <c r="B526" s="16"/>
      <c r="C526" s="11"/>
      <c r="D526" s="7" t="s">
        <v>31</v>
      </c>
      <c r="E526" s="50" t="s">
        <v>99</v>
      </c>
      <c r="F526" s="51">
        <v>200</v>
      </c>
      <c r="G526" s="51">
        <v>1</v>
      </c>
      <c r="H526" s="51">
        <v>0</v>
      </c>
      <c r="I526" s="51">
        <v>20</v>
      </c>
      <c r="J526" s="51">
        <v>75</v>
      </c>
      <c r="K526" s="52">
        <v>25</v>
      </c>
      <c r="L526" s="62">
        <v>24</v>
      </c>
    </row>
    <row r="527" spans="1:12" ht="15" x14ac:dyDescent="0.25">
      <c r="A527" s="25"/>
      <c r="B527" s="16"/>
      <c r="C527" s="11"/>
      <c r="D527" s="7" t="s">
        <v>32</v>
      </c>
      <c r="E527" s="50" t="s">
        <v>55</v>
      </c>
      <c r="F527" s="51">
        <v>40</v>
      </c>
      <c r="G527" s="51">
        <v>5</v>
      </c>
      <c r="H527" s="51">
        <v>1</v>
      </c>
      <c r="I527" s="51">
        <v>23</v>
      </c>
      <c r="J527" s="51">
        <v>125</v>
      </c>
      <c r="K527" s="52" t="s">
        <v>48</v>
      </c>
      <c r="L527" s="62">
        <v>2.27</v>
      </c>
    </row>
    <row r="528" spans="1:12" ht="15" x14ac:dyDescent="0.25">
      <c r="A528" s="25"/>
      <c r="B528" s="16"/>
      <c r="C528" s="11"/>
      <c r="D528" s="7" t="s">
        <v>33</v>
      </c>
      <c r="E528" s="50" t="s">
        <v>47</v>
      </c>
      <c r="F528" s="51">
        <v>30</v>
      </c>
      <c r="G528" s="51">
        <v>1</v>
      </c>
      <c r="H528" s="51">
        <v>0</v>
      </c>
      <c r="I528" s="51">
        <v>13</v>
      </c>
      <c r="J528" s="51">
        <v>60</v>
      </c>
      <c r="K528" s="52" t="s">
        <v>48</v>
      </c>
      <c r="L528" s="64">
        <v>2.04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780</v>
      </c>
      <c r="G531" s="21">
        <f t="shared" ref="G531" si="397">SUM(G522:G530)</f>
        <v>34</v>
      </c>
      <c r="H531" s="21">
        <f t="shared" ref="H531" si="398">SUM(H522:H530)</f>
        <v>27</v>
      </c>
      <c r="I531" s="21">
        <f t="shared" ref="I531" si="399">SUM(I522:I530)</f>
        <v>106</v>
      </c>
      <c r="J531" s="21">
        <f t="shared" ref="J531" si="400">SUM(J522:J530)</f>
        <v>772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112</v>
      </c>
      <c r="F532" s="51">
        <v>50</v>
      </c>
      <c r="G532" s="51">
        <v>5</v>
      </c>
      <c r="H532" s="51">
        <v>1</v>
      </c>
      <c r="I532" s="51">
        <v>36</v>
      </c>
      <c r="J532" s="51">
        <v>170</v>
      </c>
      <c r="K532" s="52" t="s">
        <v>48</v>
      </c>
      <c r="L532" s="51">
        <v>8.51</v>
      </c>
    </row>
    <row r="533" spans="1:12" ht="15" x14ac:dyDescent="0.25">
      <c r="A533" s="25"/>
      <c r="B533" s="16"/>
      <c r="C533" s="11"/>
      <c r="D533" s="12" t="s">
        <v>31</v>
      </c>
      <c r="E533" s="50" t="s">
        <v>107</v>
      </c>
      <c r="F533" s="51">
        <v>200</v>
      </c>
      <c r="G533" s="51">
        <v>6</v>
      </c>
      <c r="H533" s="51">
        <v>6</v>
      </c>
      <c r="I533" s="51">
        <v>9</v>
      </c>
      <c r="J533" s="51">
        <v>116</v>
      </c>
      <c r="K533" s="52">
        <v>66</v>
      </c>
      <c r="L533" s="51">
        <v>22.02</v>
      </c>
    </row>
    <row r="534" spans="1:12" ht="15" x14ac:dyDescent="0.25">
      <c r="A534" s="25"/>
      <c r="B534" s="16"/>
      <c r="C534" s="11"/>
      <c r="D534" s="6" t="s">
        <v>89</v>
      </c>
      <c r="E534" s="50" t="s">
        <v>91</v>
      </c>
      <c r="F534" s="51">
        <v>240</v>
      </c>
      <c r="G534" s="51">
        <v>4</v>
      </c>
      <c r="H534" s="51">
        <v>1</v>
      </c>
      <c r="I534" s="51">
        <v>50</v>
      </c>
      <c r="J534" s="51">
        <v>230</v>
      </c>
      <c r="K534" s="52" t="s">
        <v>48</v>
      </c>
      <c r="L534" s="51">
        <v>14.47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490</v>
      </c>
      <c r="G536" s="21">
        <f t="shared" ref="G536" si="402">SUM(G532:G535)</f>
        <v>15</v>
      </c>
      <c r="H536" s="21">
        <f t="shared" ref="H536" si="403">SUM(H532:H535)</f>
        <v>8</v>
      </c>
      <c r="I536" s="21">
        <f t="shared" ref="I536" si="404">SUM(I532:I535)</f>
        <v>95</v>
      </c>
      <c r="J536" s="21">
        <f t="shared" ref="J536" si="405">SUM(J532:J535)</f>
        <v>516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7" t="s">
        <v>4</v>
      </c>
      <c r="D551" s="68"/>
      <c r="E551" s="33"/>
      <c r="F551" s="34">
        <f>F517+F521+F531+F536+F543+F550</f>
        <v>1772</v>
      </c>
      <c r="G551" s="34">
        <f t="shared" ref="G551" si="417">G517+G521+G531+G536+G543+G550</f>
        <v>79</v>
      </c>
      <c r="H551" s="34">
        <f t="shared" ref="H551" si="418">H517+H521+H531+H536+H543+H550</f>
        <v>58</v>
      </c>
      <c r="I551" s="34">
        <f t="shared" ref="I551" si="419">I517+I521+I531+I536+I543+I550</f>
        <v>307</v>
      </c>
      <c r="J551" s="34">
        <f t="shared" ref="J551" si="420">J517+J521+J531+J536+J543+J550</f>
        <v>2023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126</v>
      </c>
      <c r="F552" s="48">
        <v>200</v>
      </c>
      <c r="G552" s="48">
        <v>24</v>
      </c>
      <c r="H552" s="48">
        <v>17</v>
      </c>
      <c r="I552" s="48">
        <v>38</v>
      </c>
      <c r="J552" s="48">
        <v>417</v>
      </c>
      <c r="K552" s="49">
        <v>58</v>
      </c>
      <c r="L552" s="60">
        <v>57.31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66"/>
    </row>
    <row r="554" spans="1:12" ht="15" x14ac:dyDescent="0.25">
      <c r="A554" s="25"/>
      <c r="B554" s="16"/>
      <c r="C554" s="11"/>
      <c r="D554" s="7" t="s">
        <v>22</v>
      </c>
      <c r="E554" s="50" t="s">
        <v>54</v>
      </c>
      <c r="F554" s="51">
        <v>200</v>
      </c>
      <c r="G554" s="51">
        <v>0</v>
      </c>
      <c r="H554" s="51">
        <v>0</v>
      </c>
      <c r="I554" s="51">
        <v>15</v>
      </c>
      <c r="J554" s="51">
        <v>62</v>
      </c>
      <c r="K554" s="52">
        <v>299</v>
      </c>
      <c r="L554" s="62">
        <v>11.6</v>
      </c>
    </row>
    <row r="555" spans="1:12" ht="15" x14ac:dyDescent="0.25">
      <c r="A555" s="25"/>
      <c r="B555" s="16"/>
      <c r="C555" s="11"/>
      <c r="D555" s="7" t="s">
        <v>23</v>
      </c>
      <c r="E555" s="50" t="s">
        <v>47</v>
      </c>
      <c r="F555" s="51">
        <v>60</v>
      </c>
      <c r="G555" s="51">
        <v>1</v>
      </c>
      <c r="H555" s="51">
        <v>0</v>
      </c>
      <c r="I555" s="51">
        <v>13</v>
      </c>
      <c r="J555" s="51">
        <v>60</v>
      </c>
      <c r="K555" s="52" t="s">
        <v>48</v>
      </c>
      <c r="L555" s="64">
        <v>2.04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62"/>
    </row>
    <row r="557" spans="1:12" ht="15" x14ac:dyDescent="0.25">
      <c r="A557" s="25"/>
      <c r="B557" s="16"/>
      <c r="C557" s="11"/>
      <c r="D557" s="6" t="s">
        <v>21</v>
      </c>
      <c r="E557" s="50" t="s">
        <v>102</v>
      </c>
      <c r="F557" s="51">
        <v>40</v>
      </c>
      <c r="G557" s="51">
        <v>5</v>
      </c>
      <c r="H557" s="51">
        <v>5</v>
      </c>
      <c r="I557" s="51">
        <v>0</v>
      </c>
      <c r="J557" s="51">
        <v>63</v>
      </c>
      <c r="K557" s="52">
        <v>38</v>
      </c>
      <c r="L557" s="66">
        <v>12</v>
      </c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422">SUM(G552:G558)</f>
        <v>30</v>
      </c>
      <c r="H559" s="21">
        <f t="shared" ref="H559" si="423">SUM(H552:H558)</f>
        <v>22</v>
      </c>
      <c r="I559" s="21">
        <f t="shared" ref="I559" si="424">SUM(I552:I558)</f>
        <v>66</v>
      </c>
      <c r="J559" s="21">
        <f t="shared" ref="J559" si="425">SUM(J552:J558)</f>
        <v>602</v>
      </c>
      <c r="K559" s="27"/>
      <c r="L559" s="21">
        <f t="shared" ref="L559" si="426">SUM(L552:L558)</f>
        <v>82.95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.75" thickBot="1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84</v>
      </c>
      <c r="F564" s="51">
        <v>60</v>
      </c>
      <c r="G564" s="51">
        <v>1</v>
      </c>
      <c r="H564" s="51">
        <v>8</v>
      </c>
      <c r="I564" s="51">
        <v>8</v>
      </c>
      <c r="J564" s="51">
        <v>62</v>
      </c>
      <c r="K564" s="52">
        <v>570</v>
      </c>
      <c r="L564" s="60">
        <v>7.56</v>
      </c>
    </row>
    <row r="565" spans="1:12" ht="15" x14ac:dyDescent="0.25">
      <c r="A565" s="25"/>
      <c r="B565" s="16"/>
      <c r="C565" s="11"/>
      <c r="D565" s="7" t="s">
        <v>28</v>
      </c>
      <c r="E565" s="50" t="s">
        <v>127</v>
      </c>
      <c r="F565" s="51">
        <v>200</v>
      </c>
      <c r="G565" s="51">
        <v>8</v>
      </c>
      <c r="H565" s="51">
        <v>10</v>
      </c>
      <c r="I565" s="51">
        <v>16</v>
      </c>
      <c r="J565" s="51">
        <v>214</v>
      </c>
      <c r="K565" s="52">
        <v>45</v>
      </c>
      <c r="L565" s="62">
        <v>19.3</v>
      </c>
    </row>
    <row r="566" spans="1:12" ht="15" x14ac:dyDescent="0.25">
      <c r="A566" s="25"/>
      <c r="B566" s="16"/>
      <c r="C566" s="11"/>
      <c r="D566" s="7" t="s">
        <v>29</v>
      </c>
      <c r="E566" s="50" t="s">
        <v>128</v>
      </c>
      <c r="F566" s="51">
        <v>100</v>
      </c>
      <c r="G566" s="51">
        <v>13</v>
      </c>
      <c r="H566" s="51">
        <v>8</v>
      </c>
      <c r="I566" s="51">
        <v>55</v>
      </c>
      <c r="J566" s="51">
        <v>138</v>
      </c>
      <c r="K566" s="52">
        <v>228</v>
      </c>
      <c r="L566" s="62">
        <v>62.23</v>
      </c>
    </row>
    <row r="567" spans="1:12" ht="15" x14ac:dyDescent="0.25">
      <c r="A567" s="25"/>
      <c r="B567" s="16"/>
      <c r="C567" s="11"/>
      <c r="D567" s="7" t="s">
        <v>30</v>
      </c>
      <c r="E567" s="50" t="s">
        <v>87</v>
      </c>
      <c r="F567" s="51">
        <v>150</v>
      </c>
      <c r="G567" s="51">
        <v>4</v>
      </c>
      <c r="H567" s="51">
        <v>7</v>
      </c>
      <c r="I567" s="51">
        <v>35</v>
      </c>
      <c r="J567" s="51">
        <v>255</v>
      </c>
      <c r="K567" s="52">
        <v>52</v>
      </c>
      <c r="L567" s="62">
        <v>15.25</v>
      </c>
    </row>
    <row r="568" spans="1:12" ht="15" x14ac:dyDescent="0.25">
      <c r="A568" s="25"/>
      <c r="B568" s="16"/>
      <c r="C568" s="11"/>
      <c r="D568" s="7" t="s">
        <v>31</v>
      </c>
      <c r="E568" s="50" t="s">
        <v>129</v>
      </c>
      <c r="F568" s="51">
        <v>200</v>
      </c>
      <c r="G568" s="51">
        <v>0</v>
      </c>
      <c r="H568" s="51">
        <v>0</v>
      </c>
      <c r="I568" s="51">
        <v>23</v>
      </c>
      <c r="J568" s="51">
        <v>92</v>
      </c>
      <c r="K568" s="52">
        <v>1203</v>
      </c>
      <c r="L568" s="62">
        <v>15.8</v>
      </c>
    </row>
    <row r="569" spans="1:12" ht="15" x14ac:dyDescent="0.25">
      <c r="A569" s="25"/>
      <c r="B569" s="16"/>
      <c r="C569" s="11"/>
      <c r="D569" s="7" t="s">
        <v>32</v>
      </c>
      <c r="E569" s="50" t="s">
        <v>55</v>
      </c>
      <c r="F569" s="51">
        <v>40</v>
      </c>
      <c r="G569" s="51">
        <v>5</v>
      </c>
      <c r="H569" s="51">
        <v>1</v>
      </c>
      <c r="I569" s="51">
        <v>23</v>
      </c>
      <c r="J569" s="51">
        <v>125</v>
      </c>
      <c r="K569" s="52" t="s">
        <v>48</v>
      </c>
      <c r="L569" s="62">
        <v>2.27</v>
      </c>
    </row>
    <row r="570" spans="1:12" ht="15" x14ac:dyDescent="0.25">
      <c r="A570" s="25"/>
      <c r="B570" s="16"/>
      <c r="C570" s="11"/>
      <c r="D570" s="7" t="s">
        <v>33</v>
      </c>
      <c r="E570" s="50" t="s">
        <v>47</v>
      </c>
      <c r="F570" s="51">
        <v>30</v>
      </c>
      <c r="G570" s="51">
        <v>1</v>
      </c>
      <c r="H570" s="51">
        <v>0</v>
      </c>
      <c r="I570" s="51">
        <v>13</v>
      </c>
      <c r="J570" s="51">
        <v>60</v>
      </c>
      <c r="K570" s="52" t="s">
        <v>48</v>
      </c>
      <c r="L570" s="64">
        <v>2.04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780</v>
      </c>
      <c r="G573" s="21">
        <f t="shared" ref="G573" si="432">SUM(G564:G572)</f>
        <v>32</v>
      </c>
      <c r="H573" s="21">
        <f t="shared" ref="H573" si="433">SUM(H564:H572)</f>
        <v>34</v>
      </c>
      <c r="I573" s="21">
        <f t="shared" ref="I573" si="434">SUM(I564:I572)</f>
        <v>173</v>
      </c>
      <c r="J573" s="21">
        <f t="shared" ref="J573" si="435">SUM(J564:J572)</f>
        <v>946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130</v>
      </c>
      <c r="F574" s="51">
        <v>50</v>
      </c>
      <c r="G574" s="51">
        <v>3</v>
      </c>
      <c r="H574" s="51">
        <v>6</v>
      </c>
      <c r="I574" s="51">
        <v>25</v>
      </c>
      <c r="J574" s="51">
        <v>176</v>
      </c>
      <c r="K574" s="52">
        <v>81</v>
      </c>
      <c r="L574" s="51">
        <v>10.51</v>
      </c>
    </row>
    <row r="575" spans="1:12" ht="25.5" x14ac:dyDescent="0.25">
      <c r="A575" s="25"/>
      <c r="B575" s="16"/>
      <c r="C575" s="11"/>
      <c r="D575" s="12" t="s">
        <v>31</v>
      </c>
      <c r="E575" s="50" t="s">
        <v>131</v>
      </c>
      <c r="F575" s="51">
        <v>200</v>
      </c>
      <c r="G575" s="51">
        <v>6</v>
      </c>
      <c r="H575" s="51">
        <v>5</v>
      </c>
      <c r="I575" s="51">
        <v>8</v>
      </c>
      <c r="J575" s="51">
        <v>106</v>
      </c>
      <c r="K575" s="52">
        <v>76</v>
      </c>
      <c r="L575" s="51">
        <v>22.02</v>
      </c>
    </row>
    <row r="576" spans="1:12" ht="15" x14ac:dyDescent="0.25">
      <c r="A576" s="25"/>
      <c r="B576" s="16"/>
      <c r="C576" s="11"/>
      <c r="D576" s="6" t="s">
        <v>89</v>
      </c>
      <c r="E576" s="50" t="s">
        <v>91</v>
      </c>
      <c r="F576" s="51">
        <v>240</v>
      </c>
      <c r="G576" s="51">
        <v>4</v>
      </c>
      <c r="H576" s="51">
        <v>1</v>
      </c>
      <c r="I576" s="51">
        <v>50</v>
      </c>
      <c r="J576" s="51">
        <v>230</v>
      </c>
      <c r="K576" s="52" t="s">
        <v>48</v>
      </c>
      <c r="L576" s="51">
        <v>12.47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490</v>
      </c>
      <c r="G578" s="21">
        <f t="shared" ref="G578" si="437">SUM(G574:G577)</f>
        <v>13</v>
      </c>
      <c r="H578" s="21">
        <f t="shared" ref="H578" si="438">SUM(H574:H577)</f>
        <v>12</v>
      </c>
      <c r="I578" s="21">
        <f t="shared" ref="I578" si="439">SUM(I574:I577)</f>
        <v>83</v>
      </c>
      <c r="J578" s="21">
        <f t="shared" ref="J578" si="440">SUM(J574:J577)</f>
        <v>512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2" t="s">
        <v>4</v>
      </c>
      <c r="D593" s="73"/>
      <c r="E593" s="39"/>
      <c r="F593" s="40">
        <f>F559+F563+F573+F578+F585+F592</f>
        <v>1770</v>
      </c>
      <c r="G593" s="40">
        <f t="shared" ref="G593" si="452">G559+G563+G573+G578+G585+G592</f>
        <v>75</v>
      </c>
      <c r="H593" s="40">
        <f t="shared" ref="H593" si="453">H559+H563+H573+H578+H585+H592</f>
        <v>68</v>
      </c>
      <c r="I593" s="40">
        <f t="shared" ref="I593" si="454">I559+I563+I573+I578+I585+I592</f>
        <v>322</v>
      </c>
      <c r="J593" s="40">
        <f t="shared" ref="J593" si="455">J559+J563+J573+J578+J585+J592</f>
        <v>2060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4" t="s">
        <v>5</v>
      </c>
      <c r="D594" s="74"/>
      <c r="E594" s="7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1637.6428571428571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63.375714285714288</v>
      </c>
      <c r="H594" s="42">
        <f t="shared" si="456"/>
        <v>61.498571428571431</v>
      </c>
      <c r="I594" s="42">
        <f t="shared" si="456"/>
        <v>269</v>
      </c>
      <c r="J594" s="42">
        <f t="shared" si="456"/>
        <v>1892.6428571428571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2024-08-29T05:14:22Z</dcterms:modified>
</cp:coreProperties>
</file>